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 L\Desktop\63 СЕСІЯ\"/>
    </mc:Choice>
  </mc:AlternateContent>
  <xr:revisionPtr revIDLastSave="0" documentId="13_ncr:1_{0E75D7CE-3360-4B4E-BB61-45524829E7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одаток 1" sheetId="8" r:id="rId1"/>
  </sheets>
  <definedNames>
    <definedName name="_xlnm.Print_Area" localSheetId="0">'Додаток 1'!$A$1:$G$21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8" l="1"/>
  <c r="F6" i="8" l="1"/>
  <c r="E6" i="8"/>
  <c r="G6" i="8" s="1"/>
  <c r="G12" i="8"/>
  <c r="F11" i="8"/>
  <c r="E11" i="8"/>
  <c r="G11" i="8" s="1"/>
  <c r="G17" i="8" l="1"/>
  <c r="G16" i="8"/>
  <c r="G10" i="8" l="1"/>
  <c r="G15" i="8" l="1"/>
  <c r="G14" i="8"/>
  <c r="F13" i="8"/>
  <c r="E13" i="8"/>
  <c r="G7" i="8"/>
  <c r="G8" i="8"/>
  <c r="G9" i="8"/>
  <c r="XFD12" i="8"/>
  <c r="G13" i="8" l="1"/>
  <c r="G19" i="8" l="1"/>
  <c r="F18" i="8"/>
  <c r="F20" i="8" s="1"/>
  <c r="E18" i="8"/>
  <c r="G18" i="8" l="1"/>
  <c r="E20" i="8"/>
  <c r="G20" i="8" s="1"/>
</calcChain>
</file>

<file path=xl/sharedStrings.xml><?xml version="1.0" encoding="utf-8"?>
<sst xmlns="http://schemas.openxmlformats.org/spreadsheetml/2006/main" count="37" uniqueCount="32">
  <si>
    <t>№п/п</t>
  </si>
  <si>
    <t>Всього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</si>
  <si>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</si>
  <si>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</si>
  <si>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</si>
  <si>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</si>
  <si>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Головний розпорядник, назва об‘єкта</t>
  </si>
  <si>
    <t>Косівська міська рада</t>
  </si>
  <si>
    <t>Спеціальний фонд (в.т.ч. бюджет розвитку)</t>
  </si>
  <si>
    <t>Відділ освіти Косівської міської ради</t>
  </si>
  <si>
    <t>гривень</t>
  </si>
  <si>
    <t>0118230</t>
  </si>
  <si>
    <t>0611021</t>
  </si>
  <si>
    <t>Розподіл  вільного залишку коштів загального фонду бюджету Косівської міської територіальної громади, що склався станом на 01.01.2026р.</t>
  </si>
  <si>
    <t>Фінансовий відділ Косівської міської ради</t>
  </si>
  <si>
    <t>3719770</t>
  </si>
  <si>
    <t>Надання загальної середньої освіти закладами загальної середньої освіти за рахунок коштів місцевого бюджету (заробітна плата)</t>
  </si>
  <si>
    <t>Надання загальної середньої освіти закладами загальної середньої освіти за рахунок коштів місцевого бюджету (нарахування на оплату праці)</t>
  </si>
  <si>
    <t>0611010</t>
  </si>
  <si>
    <t>Надання дошкільної освіти (заробітна плата)</t>
  </si>
  <si>
    <t>Надання дошкільної освіти (нарахування на оплату праці)</t>
  </si>
  <si>
    <t>На виконання заходів Програми  підтримки військовослужбовців Косівської міської територіальної громади, які брали  (беруть) участь в  захисті Батьківщини, їх  сімей та членів сімей загиблих військовослужбовців, зниклих безвісті, полонених на 2026-2027 роки</t>
  </si>
  <si>
    <t>0813242</t>
  </si>
  <si>
    <t>0118220</t>
  </si>
  <si>
    <t>На виконання заходів Цільової програми забезпечення проведення заходів з призову громадян та мобілізації людських і транспортних ресурсів Косівської міської ради на 2023-2027 (закупівля офісної техніки)</t>
  </si>
  <si>
    <t>Інша субвенція з місцевого бюджету для бюджету Конотопської міської територіальної громади для здійснення заходів по підготовці до кругової оборони міста в зв'язку з наближенням фронту</t>
  </si>
  <si>
    <t>Додаток  2</t>
  </si>
  <si>
    <t>Відділ соціального захисту та охорони здоров'я Косівської міської ради</t>
  </si>
  <si>
    <t>0119800</t>
  </si>
  <si>
    <t>На виконання заходів Цільової програми  матеріально-технічної та фінансової підтримки Збройних Сил України на 2026 рік</t>
  </si>
  <si>
    <t>Секретар   ради                                                 Світлана МЕДВЕДЧУК</t>
  </si>
  <si>
    <t>до рішення  міської ради  від   16.03.2026р.  № 3227 -63/2026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</si>
</sst>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Helv"/>
      <charset val="204"/>
    </font>
    <font>
      <b/>
      <i/>
      <sz val="14"/>
      <name val="Times New Roman"/>
      <family val="1"/>
      <charset val="204"/>
    </font>
    <font>
      <sz val="14"/>
      <color theme="1" tint="4.9989318521683403E-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5" fillId="0" borderId="0" xfId="0" applyFont="1" applyBorder="1"/>
    <xf numFmtId="0" fontId="6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horizontal="right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right" vertical="center" wrapText="1"/>
    </xf>
    <xf numFmtId="0" fontId="4" fillId="0" borderId="0" xfId="0" applyFont="1" applyAlignment="1"/>
    <xf numFmtId="0" fontId="9" fillId="0" borderId="1" xfId="0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0" xfId="0" applyFont="1"/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5" fillId="0" borderId="1" xfId="0" applyFont="1" applyBorder="1" applyAlignment="1">
      <alignment horizontal="center" vertical="center" wrapText="1"/>
    </xf>
    <xf numFmtId="0" fontId="6" fillId="0" borderId="0" xfId="0" applyFont="1"/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left" vertical="top" wrapText="1"/>
    </xf>
    <xf numFmtId="4" fontId="18" fillId="0" borderId="5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4" fontId="0" fillId="0" borderId="0" xfId="0" applyNumberFormat="1"/>
    <xf numFmtId="4" fontId="11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</cellXfs>
  <cellStyles count="2">
    <cellStyle name="Звичайний_бюджетні установи" xfId="1" xr:uid="{00000000-0005-0000-0000-000000000000}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21"/>
  <sheetViews>
    <sheetView tabSelected="1" view="pageBreakPreview" zoomScaleNormal="100" zoomScaleSheetLayoutView="100" workbookViewId="0">
      <pane ySplit="5" topLeftCell="A15" activePane="bottomLeft" state="frozen"/>
      <selection pane="bottomLeft" activeCell="G2" sqref="G2"/>
    </sheetView>
  </sheetViews>
  <sheetFormatPr defaultRowHeight="12.75" x14ac:dyDescent="0.2"/>
  <cols>
    <col min="1" max="1" width="5.28515625" style="1" customWidth="1"/>
    <col min="2" max="2" width="13" customWidth="1"/>
    <col min="3" max="3" width="8.140625" customWidth="1"/>
    <col min="4" max="4" width="76.42578125" customWidth="1"/>
    <col min="5" max="5" width="19.85546875" customWidth="1"/>
    <col min="6" max="6" width="23.42578125" customWidth="1"/>
    <col min="7" max="7" width="22.5703125" customWidth="1"/>
  </cols>
  <sheetData>
    <row r="1" spans="1:7 16384:16384" ht="28.5" customHeight="1" x14ac:dyDescent="0.3">
      <c r="A1" s="10"/>
      <c r="B1" s="10"/>
      <c r="C1" s="10"/>
      <c r="D1" s="10"/>
      <c r="E1" s="10"/>
      <c r="F1" s="10"/>
      <c r="G1" s="20" t="s">
        <v>26</v>
      </c>
    </row>
    <row r="2" spans="1:7 16384:16384" s="1" customFormat="1" ht="89.25" customHeight="1" x14ac:dyDescent="0.3">
      <c r="D2" s="4"/>
      <c r="E2" s="2"/>
      <c r="F2" s="18"/>
      <c r="G2" s="18" t="s">
        <v>31</v>
      </c>
    </row>
    <row r="3" spans="1:7 16384:16384" ht="48.75" customHeight="1" x14ac:dyDescent="0.2">
      <c r="A3" s="40" t="s">
        <v>13</v>
      </c>
      <c r="B3" s="40"/>
      <c r="C3" s="40"/>
      <c r="D3" s="40"/>
      <c r="E3" s="40"/>
      <c r="F3" s="40"/>
      <c r="G3" s="40"/>
    </row>
    <row r="4" spans="1:7 16384:16384" ht="20.25" x14ac:dyDescent="0.3">
      <c r="A4" s="5"/>
      <c r="B4" s="5"/>
      <c r="C4" s="5"/>
      <c r="D4" s="5"/>
      <c r="E4" s="5"/>
      <c r="F4" s="6"/>
      <c r="G4" s="15" t="s">
        <v>10</v>
      </c>
    </row>
    <row r="5" spans="1:7 16384:16384" ht="110.25" customHeight="1" x14ac:dyDescent="0.2">
      <c r="A5" s="13" t="s">
        <v>0</v>
      </c>
      <c r="B5" s="19" t="s">
        <v>4</v>
      </c>
      <c r="C5" s="14" t="s">
        <v>5</v>
      </c>
      <c r="D5" s="16" t="s">
        <v>6</v>
      </c>
      <c r="E5" s="16" t="s">
        <v>2</v>
      </c>
      <c r="F5" s="16" t="s">
        <v>8</v>
      </c>
      <c r="G5" s="17" t="s">
        <v>3</v>
      </c>
    </row>
    <row r="6" spans="1:7 16384:16384" ht="45.75" customHeight="1" x14ac:dyDescent="0.2">
      <c r="A6" s="42" t="s">
        <v>7</v>
      </c>
      <c r="B6" s="42"/>
      <c r="C6" s="42"/>
      <c r="D6" s="42"/>
      <c r="E6" s="31">
        <f>SUM(E7:E10)</f>
        <v>2038380</v>
      </c>
      <c r="F6" s="31">
        <f>SUM(F7:F10)</f>
        <v>0</v>
      </c>
      <c r="G6" s="32">
        <f>SUM(E6:F6)</f>
        <v>2038380</v>
      </c>
    </row>
    <row r="7" spans="1:7 16384:16384" ht="62.25" customHeight="1" x14ac:dyDescent="0.2">
      <c r="A7" s="24">
        <v>1</v>
      </c>
      <c r="B7" s="12" t="s">
        <v>28</v>
      </c>
      <c r="C7" s="11">
        <v>2620</v>
      </c>
      <c r="D7" s="11" t="s">
        <v>29</v>
      </c>
      <c r="E7" s="37">
        <v>1007000</v>
      </c>
      <c r="F7" s="37"/>
      <c r="G7" s="35">
        <f t="shared" ref="G7:G10" si="0">SUM(E7:F7)</f>
        <v>1007000</v>
      </c>
    </row>
    <row r="8" spans="1:7 16384:16384" ht="57.75" customHeight="1" x14ac:dyDescent="0.2">
      <c r="A8" s="24">
        <v>2</v>
      </c>
      <c r="B8" s="12" t="s">
        <v>11</v>
      </c>
      <c r="C8" s="11">
        <v>2210</v>
      </c>
      <c r="D8" s="11" t="s">
        <v>29</v>
      </c>
      <c r="E8" s="37">
        <v>98000</v>
      </c>
      <c r="F8" s="37"/>
      <c r="G8" s="35">
        <f t="shared" si="0"/>
        <v>98000</v>
      </c>
    </row>
    <row r="9" spans="1:7 16384:16384" ht="57.75" customHeight="1" x14ac:dyDescent="0.2">
      <c r="A9" s="24">
        <v>3</v>
      </c>
      <c r="B9" s="12" t="s">
        <v>11</v>
      </c>
      <c r="C9" s="11">
        <v>3132</v>
      </c>
      <c r="D9" s="11" t="s">
        <v>29</v>
      </c>
      <c r="E9" s="37">
        <v>895000</v>
      </c>
      <c r="F9" s="37"/>
      <c r="G9" s="35">
        <f t="shared" si="0"/>
        <v>895000</v>
      </c>
    </row>
    <row r="10" spans="1:7 16384:16384" ht="82.5" customHeight="1" x14ac:dyDescent="0.2">
      <c r="A10" s="24">
        <v>4</v>
      </c>
      <c r="B10" s="12" t="s">
        <v>23</v>
      </c>
      <c r="C10" s="11">
        <v>2210</v>
      </c>
      <c r="D10" s="11" t="s">
        <v>24</v>
      </c>
      <c r="E10" s="37">
        <v>38380</v>
      </c>
      <c r="F10" s="37"/>
      <c r="G10" s="35">
        <f t="shared" si="0"/>
        <v>38380</v>
      </c>
    </row>
    <row r="11" spans="1:7 16384:16384" ht="45" customHeight="1" x14ac:dyDescent="0.2">
      <c r="A11" s="46" t="s">
        <v>27</v>
      </c>
      <c r="B11" s="47"/>
      <c r="C11" s="47"/>
      <c r="D11" s="48"/>
      <c r="E11" s="31">
        <f>SUM(E12)</f>
        <v>345000</v>
      </c>
      <c r="F11" s="31">
        <f>SUM(F12)</f>
        <v>0</v>
      </c>
      <c r="G11" s="32">
        <f>SUM(E11:F11)</f>
        <v>345000</v>
      </c>
    </row>
    <row r="12" spans="1:7 16384:16384" ht="103.5" customHeight="1" x14ac:dyDescent="0.2">
      <c r="A12" s="24">
        <v>5</v>
      </c>
      <c r="B12" s="12" t="s">
        <v>22</v>
      </c>
      <c r="C12" s="24">
        <v>2730</v>
      </c>
      <c r="D12" s="29" t="s">
        <v>21</v>
      </c>
      <c r="E12" s="37">
        <v>345000</v>
      </c>
      <c r="F12" s="31"/>
      <c r="G12" s="35">
        <f>SUM(E12:F12)</f>
        <v>345000</v>
      </c>
      <c r="XFD12" s="30">
        <f>SUM(E12:XFC12)</f>
        <v>690000</v>
      </c>
    </row>
    <row r="13" spans="1:7 16384:16384" ht="45" customHeight="1" x14ac:dyDescent="0.2">
      <c r="A13" s="42" t="s">
        <v>9</v>
      </c>
      <c r="B13" s="42"/>
      <c r="C13" s="42"/>
      <c r="D13" s="42"/>
      <c r="E13" s="31">
        <f>SUM(E14:E17)</f>
        <v>3369931.52</v>
      </c>
      <c r="F13" s="31">
        <f>SUM(F14:F17)</f>
        <v>0</v>
      </c>
      <c r="G13" s="32">
        <f>SUM(E13:F13)</f>
        <v>3369931.52</v>
      </c>
    </row>
    <row r="14" spans="1:7 16384:16384" ht="73.5" customHeight="1" x14ac:dyDescent="0.2">
      <c r="A14" s="7">
        <v>6</v>
      </c>
      <c r="B14" s="21" t="s">
        <v>12</v>
      </c>
      <c r="C14" s="22">
        <v>2111</v>
      </c>
      <c r="D14" s="23" t="s">
        <v>16</v>
      </c>
      <c r="E14" s="33">
        <v>1283800</v>
      </c>
      <c r="F14" s="34"/>
      <c r="G14" s="35">
        <f>SUM(E14:F14)</f>
        <v>1283800</v>
      </c>
    </row>
    <row r="15" spans="1:7 16384:16384" ht="67.5" customHeight="1" x14ac:dyDescent="0.2">
      <c r="A15" s="7">
        <v>7</v>
      </c>
      <c r="B15" s="21" t="s">
        <v>12</v>
      </c>
      <c r="C15" s="22">
        <v>2120</v>
      </c>
      <c r="D15" s="23" t="s">
        <v>17</v>
      </c>
      <c r="E15" s="33">
        <v>281100</v>
      </c>
      <c r="F15" s="34"/>
      <c r="G15" s="35">
        <f t="shared" ref="G15" si="1">SUM(E15:F15)</f>
        <v>281100</v>
      </c>
    </row>
    <row r="16" spans="1:7 16384:16384" ht="33" customHeight="1" x14ac:dyDescent="0.2">
      <c r="A16" s="7">
        <v>8</v>
      </c>
      <c r="B16" s="21" t="s">
        <v>18</v>
      </c>
      <c r="C16" s="7">
        <v>2111</v>
      </c>
      <c r="D16" s="8" t="s">
        <v>19</v>
      </c>
      <c r="E16" s="33">
        <f>1644131.52-200000</f>
        <v>1444131.52</v>
      </c>
      <c r="F16" s="34"/>
      <c r="G16" s="35">
        <f>SUM(E16:F16)</f>
        <v>1444131.52</v>
      </c>
    </row>
    <row r="17" spans="1:7" ht="39.75" customHeight="1" x14ac:dyDescent="0.2">
      <c r="A17" s="7">
        <v>9</v>
      </c>
      <c r="B17" s="21" t="s">
        <v>18</v>
      </c>
      <c r="C17" s="7">
        <v>2120</v>
      </c>
      <c r="D17" s="8" t="s">
        <v>20</v>
      </c>
      <c r="E17" s="33">
        <v>360900</v>
      </c>
      <c r="F17" s="34"/>
      <c r="G17" s="35">
        <f t="shared" ref="G17" si="2">SUM(E17:F17)</f>
        <v>360900</v>
      </c>
    </row>
    <row r="18" spans="1:7" ht="39.75" customHeight="1" x14ac:dyDescent="0.2">
      <c r="A18" s="43" t="s">
        <v>14</v>
      </c>
      <c r="B18" s="44"/>
      <c r="C18" s="44"/>
      <c r="D18" s="45"/>
      <c r="E18" s="36">
        <f>SUM(E19:E19)</f>
        <v>200000</v>
      </c>
      <c r="F18" s="36">
        <f>SUM(F19:F19)</f>
        <v>0</v>
      </c>
      <c r="G18" s="32">
        <f>SUM(E18:F18)</f>
        <v>200000</v>
      </c>
    </row>
    <row r="19" spans="1:7" ht="78.75" customHeight="1" x14ac:dyDescent="0.2">
      <c r="A19" s="9">
        <v>10</v>
      </c>
      <c r="B19" s="25" t="s">
        <v>15</v>
      </c>
      <c r="C19" s="26">
        <v>2620</v>
      </c>
      <c r="D19" s="27" t="s">
        <v>25</v>
      </c>
      <c r="E19" s="28">
        <v>200000</v>
      </c>
      <c r="F19" s="34"/>
      <c r="G19" s="35">
        <f>SUM(E19:F19)</f>
        <v>200000</v>
      </c>
    </row>
    <row r="20" spans="1:7" ht="28.5" customHeight="1" x14ac:dyDescent="0.3">
      <c r="A20" s="41" t="s">
        <v>1</v>
      </c>
      <c r="B20" s="41"/>
      <c r="C20" s="41"/>
      <c r="D20" s="41"/>
      <c r="E20" s="38">
        <f>E6+E11+E13+E18</f>
        <v>5953311.5199999996</v>
      </c>
      <c r="F20" s="38">
        <f>F6+F11+F13+F18</f>
        <v>0</v>
      </c>
      <c r="G20" s="38">
        <f>SUM(E20:F20)</f>
        <v>5953311.5199999996</v>
      </c>
    </row>
    <row r="21" spans="1:7" s="3" customFormat="1" ht="43.5" customHeight="1" x14ac:dyDescent="0.3">
      <c r="A21" s="39" t="s">
        <v>30</v>
      </c>
      <c r="B21" s="39"/>
      <c r="C21" s="39"/>
      <c r="D21" s="39"/>
      <c r="E21" s="39"/>
      <c r="F21" s="39"/>
      <c r="G21" s="39"/>
    </row>
  </sheetData>
  <mergeCells count="7">
    <mergeCell ref="A21:G21"/>
    <mergeCell ref="A3:G3"/>
    <mergeCell ref="A20:D20"/>
    <mergeCell ref="A6:D6"/>
    <mergeCell ref="A13:D13"/>
    <mergeCell ref="A18:D18"/>
    <mergeCell ref="A11:D11"/>
  </mergeCells>
  <pageMargins left="0.23622047244094491" right="0.23622047244094491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1</vt:lpstr>
      <vt:lpstr>'Додаток 1'!Область_печати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2026-03-19T09:35:05Z</cp:lastPrinted>
  <dcterms:created xsi:type="dcterms:W3CDTF">2007-12-29T12:46:41Z</dcterms:created>
  <dcterms:modified xsi:type="dcterms:W3CDTF">2026-03-19T09:35:34Z</dcterms:modified>
</cp:coreProperties>
</file>