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90DD2CED-8B1A-4517-B61A-776AC84992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4" sheetId="8" r:id="rId1"/>
  </sheets>
  <definedNames>
    <definedName name="_xlnm.Print_Area" localSheetId="0">'Додаток 4'!$A$1:$H$23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8" l="1"/>
  <c r="H11" i="8"/>
  <c r="H12" i="8"/>
  <c r="H13" i="8"/>
  <c r="H14" i="8"/>
  <c r="H15" i="8"/>
  <c r="F18" i="8" l="1"/>
  <c r="H17" i="8"/>
  <c r="H18" i="8"/>
  <c r="H9" i="8"/>
  <c r="H16" i="8"/>
  <c r="H19" i="8"/>
  <c r="H8" i="8" l="1"/>
  <c r="G6" i="8"/>
  <c r="F6" i="8"/>
  <c r="H6" i="8" l="1"/>
  <c r="H21" i="8"/>
  <c r="G20" i="8"/>
  <c r="G22" i="8" s="1"/>
  <c r="F20" i="8"/>
  <c r="F22" i="8" s="1"/>
  <c r="H20" i="8" l="1"/>
  <c r="H22" i="8"/>
  <c r="H7" i="8" l="1"/>
</calcChain>
</file>

<file path=xl/sharedStrings.xml><?xml version="1.0" encoding="utf-8"?>
<sst xmlns="http://schemas.openxmlformats.org/spreadsheetml/2006/main" count="58" uniqueCount="41">
  <si>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</si>
  <si>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</si>
  <si>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</si>
  <si>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</si>
  <si>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</si>
  <si>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</si>
  <si>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</si>
  <si>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</si>
  <si>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</si>
  <si>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</si>
  <si>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</si>
  <si>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0117442</t>
  </si>
  <si>
    <t>м.Косів</t>
  </si>
  <si>
    <t>с.Яворів</t>
  </si>
  <si>
    <t>Додаток 5</t>
  </si>
  <si>
    <t>с.Соколівка</t>
  </si>
  <si>
    <t>Перерозподіл (збільшення) видатків передбачених на виконання заходів Програм  Косівської міської ради на 2021-2028 роки</t>
  </si>
  <si>
    <t xml:space="preserve">с.Смодна </t>
  </si>
  <si>
    <t>0611021</t>
  </si>
  <si>
    <t>Відділ освіти Косівської міської ради</t>
  </si>
  <si>
    <t>0112010</t>
  </si>
  <si>
    <t>0117130</t>
  </si>
  <si>
    <t>На виконання заходів цільової програми   інвентаризації земель комунальної власності Косівської міської ради на 2021-2025 роки</t>
  </si>
  <si>
    <t>Косівська громада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</si>
  <si>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(на оплату енергоносіїв) для КНП "Косівська ЦРЛ"</t>
  </si>
  <si>
    <t>0116030</t>
  </si>
  <si>
    <t>На виконання заходів Програми соціально-економічного та культурного розвитку Косівської міської ради на 2021-2026 роки  на  "Поточний ремонт дороги та споруд дорожнього водовідводу по вул.Максимець (біля музею Шкрібляка) в с.Яворів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</si>
  <si>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 на "Поточний ремонт дороги по вул.Будівельників в с.Смодна Косівської міської ради"</t>
  </si>
  <si>
    <t>На виконання заходів Програми соціально-економічного та культурного розвитку Косівської міської ради на 2021-2026 роки  на "Поточний ремонт дороги по вул.Шкрібляка в м.Косів  Косівської міської ради"</t>
  </si>
  <si>
    <t>На виконання заходів Програми стратегічного розвитку міського комунального підприємства «Косів» на 2021-2026 роки ( на оплату вуличного освітлення ) для МКП "Косів"</t>
  </si>
  <si>
    <t>На виконання заходів Програми соціально-економічного та культурного розвитку Косівської міської ради на 2021-2026 роки  "Поточний ремонт санвузлів Соколівської гімназії Косівської міської ради в тому числі вигот ПКД"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</si>
  <si>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(придбання матеріалів, інвентарю та інструментів для проведення ремонтних робіт господарським способом)  для КНП "Косівська ЦРЛ"</t>
  </si>
  <si>
    <t>с.Смодна</t>
  </si>
  <si>
    <t xml:space="preserve"> 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 по вул. Січових Стрільців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</si>
  <si>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(заїздної дороги до Старокосівського ліцею)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</si>
  <si>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 по вул. Т.Шевченка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</si>
  <si>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покритття  по вул. Сонячна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</si>
  <si>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Капітальний ремонт дорожнього покриття  по вул. Шкільна в с.Смодна Косівської міської ради</t>
  </si>
  <si>
    <t>На виконання заходів Програми соціально-економічного та культурного розвитку Косівської міської ради на 2021-2026 роки  на Поточний ремонт комунальних доріг в м.Косів (по вул.Я.Мудрого, вул.Довбуша, вул.Вітовського, вул.Піша, пров.Піший, Пров.Ірчана, пров.Гоголя) Косівської міської ради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</si>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</sst>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BreakPreview" zoomScaleNormal="100" zoomScaleSheetLayoutView="100" workbookViewId="0">
      <pane ySplit="5" topLeftCell="A18" activePane="bottomLeft" state="frozen"/>
      <selection pane="bottomLeft" activeCell="E2" sqref="E2"/>
    </sheetView>
  </sheetViews>
  <sheetFormatPr defaultRowHeight="12.75" x14ac:dyDescent="0.2"/>
  <cols>
    <col min="1" max="1" width="5.28515625" style="19" customWidth="1"/>
    <col min="2" max="2" width="14.5703125" customWidth="1"/>
    <col min="3" max="3" width="12.42578125" customWidth="1"/>
    <col min="4" max="4" width="89.7109375" customWidth="1"/>
    <col min="5" max="5" width="19.7109375" customWidth="1"/>
    <col min="6" max="6" width="20.7109375" style="16" customWidth="1"/>
    <col min="7" max="7" width="21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14</v>
      </c>
    </row>
    <row r="2" spans="1:8" s="1" customFormat="1" ht="90.75" customHeight="1" x14ac:dyDescent="0.3">
      <c r="A2" s="19"/>
      <c r="D2" s="3"/>
      <c r="E2" s="2"/>
      <c r="F2" s="15"/>
      <c r="G2" s="54" t="s">
        <v>39</v>
      </c>
      <c r="H2" s="54"/>
    </row>
    <row r="3" spans="1:8" ht="41.25" customHeight="1" x14ac:dyDescent="0.2">
      <c r="A3" s="55" t="s">
        <v>16</v>
      </c>
      <c r="B3" s="55"/>
      <c r="C3" s="55"/>
      <c r="D3" s="55"/>
      <c r="E3" s="55"/>
      <c r="F3" s="55"/>
      <c r="G3" s="55"/>
      <c r="H3" s="55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27.75" customHeight="1" x14ac:dyDescent="0.2">
      <c r="A6" s="57" t="s">
        <v>8</v>
      </c>
      <c r="B6" s="57"/>
      <c r="C6" s="57"/>
      <c r="D6" s="57"/>
      <c r="E6" s="57"/>
      <c r="F6" s="36">
        <f>SUM(F7:F19)</f>
        <v>2505452</v>
      </c>
      <c r="G6" s="36">
        <f>SUM(G7:G19)</f>
        <v>250000</v>
      </c>
      <c r="H6" s="24">
        <f>SUM(F6:G6)</f>
        <v>2755452</v>
      </c>
    </row>
    <row r="7" spans="1:8" s="26" customFormat="1" ht="76.5" customHeight="1" x14ac:dyDescent="0.2">
      <c r="A7" s="12">
        <v>1</v>
      </c>
      <c r="B7" s="37" t="s">
        <v>11</v>
      </c>
      <c r="C7" s="38">
        <v>2240</v>
      </c>
      <c r="D7" s="27" t="s">
        <v>26</v>
      </c>
      <c r="E7" s="39" t="s">
        <v>13</v>
      </c>
      <c r="F7" s="40">
        <v>149553</v>
      </c>
      <c r="G7" s="40"/>
      <c r="H7" s="29">
        <f t="shared" ref="H7:H19" si="0">SUM(F7:G7)</f>
        <v>149553</v>
      </c>
    </row>
    <row r="8" spans="1:8" s="26" customFormat="1" ht="67.5" customHeight="1" x14ac:dyDescent="0.2">
      <c r="A8" s="12">
        <v>2</v>
      </c>
      <c r="B8" s="37" t="s">
        <v>11</v>
      </c>
      <c r="C8" s="38">
        <v>2240</v>
      </c>
      <c r="D8" s="27" t="s">
        <v>27</v>
      </c>
      <c r="E8" s="39" t="s">
        <v>17</v>
      </c>
      <c r="F8" s="40">
        <v>72100</v>
      </c>
      <c r="G8" s="40"/>
      <c r="H8" s="29">
        <f t="shared" si="0"/>
        <v>72100</v>
      </c>
    </row>
    <row r="9" spans="1:8" s="26" customFormat="1" ht="65.25" customHeight="1" x14ac:dyDescent="0.2">
      <c r="A9" s="12">
        <v>3</v>
      </c>
      <c r="B9" s="37" t="s">
        <v>11</v>
      </c>
      <c r="C9" s="38">
        <v>2240</v>
      </c>
      <c r="D9" s="27" t="s">
        <v>28</v>
      </c>
      <c r="E9" s="39" t="s">
        <v>12</v>
      </c>
      <c r="F9" s="40">
        <v>130107</v>
      </c>
      <c r="G9" s="40"/>
      <c r="H9" s="29">
        <f t="shared" si="0"/>
        <v>130107</v>
      </c>
    </row>
    <row r="10" spans="1:8" s="26" customFormat="1" ht="78.75" customHeight="1" x14ac:dyDescent="0.2">
      <c r="A10" s="12"/>
      <c r="B10" s="49" t="s">
        <v>11</v>
      </c>
      <c r="C10" s="50">
        <v>3132</v>
      </c>
      <c r="D10" s="51" t="s">
        <v>33</v>
      </c>
      <c r="E10" s="52" t="s">
        <v>32</v>
      </c>
      <c r="F10" s="40"/>
      <c r="G10" s="40">
        <v>50000</v>
      </c>
      <c r="H10" s="29">
        <f t="shared" si="0"/>
        <v>50000</v>
      </c>
    </row>
    <row r="11" spans="1:8" s="26" customFormat="1" ht="87.75" customHeight="1" x14ac:dyDescent="0.2">
      <c r="A11" s="12"/>
      <c r="B11" s="49" t="s">
        <v>11</v>
      </c>
      <c r="C11" s="50">
        <v>3132</v>
      </c>
      <c r="D11" s="51" t="s">
        <v>34</v>
      </c>
      <c r="E11" s="52" t="s">
        <v>32</v>
      </c>
      <c r="F11" s="28"/>
      <c r="G11" s="28">
        <v>50000</v>
      </c>
      <c r="H11" s="29">
        <f t="shared" si="0"/>
        <v>50000</v>
      </c>
    </row>
    <row r="12" spans="1:8" s="26" customFormat="1" ht="71.25" customHeight="1" x14ac:dyDescent="0.2">
      <c r="A12" s="12"/>
      <c r="B12" s="49" t="s">
        <v>11</v>
      </c>
      <c r="C12" s="50">
        <v>3132</v>
      </c>
      <c r="D12" s="51" t="s">
        <v>35</v>
      </c>
      <c r="E12" s="52" t="s">
        <v>32</v>
      </c>
      <c r="F12" s="28"/>
      <c r="G12" s="28">
        <v>50000</v>
      </c>
      <c r="H12" s="29">
        <f t="shared" si="0"/>
        <v>50000</v>
      </c>
    </row>
    <row r="13" spans="1:8" s="26" customFormat="1" ht="72" customHeight="1" x14ac:dyDescent="0.2">
      <c r="A13" s="12"/>
      <c r="B13" s="49" t="s">
        <v>11</v>
      </c>
      <c r="C13" s="50">
        <v>3132</v>
      </c>
      <c r="D13" s="51" t="s">
        <v>36</v>
      </c>
      <c r="E13" s="52" t="s">
        <v>32</v>
      </c>
      <c r="F13" s="28"/>
      <c r="G13" s="28">
        <v>50000</v>
      </c>
      <c r="H13" s="29">
        <f t="shared" si="0"/>
        <v>50000</v>
      </c>
    </row>
    <row r="14" spans="1:8" s="26" customFormat="1" ht="72.75" customHeight="1" x14ac:dyDescent="0.2">
      <c r="A14" s="12"/>
      <c r="B14" s="49" t="s">
        <v>11</v>
      </c>
      <c r="C14" s="50">
        <v>3132</v>
      </c>
      <c r="D14" s="51" t="s">
        <v>37</v>
      </c>
      <c r="E14" s="52" t="s">
        <v>32</v>
      </c>
      <c r="F14" s="28"/>
      <c r="G14" s="28">
        <v>50000</v>
      </c>
      <c r="H14" s="29">
        <f t="shared" si="0"/>
        <v>50000</v>
      </c>
    </row>
    <row r="15" spans="1:8" s="26" customFormat="1" ht="114" customHeight="1" x14ac:dyDescent="0.2">
      <c r="A15" s="12"/>
      <c r="B15" s="49" t="s">
        <v>11</v>
      </c>
      <c r="C15" s="50">
        <v>2240</v>
      </c>
      <c r="D15" s="51" t="s">
        <v>38</v>
      </c>
      <c r="E15" s="52" t="s">
        <v>12</v>
      </c>
      <c r="F15" s="28">
        <v>1892</v>
      </c>
      <c r="G15" s="28"/>
      <c r="H15" s="29">
        <f t="shared" si="0"/>
        <v>1892</v>
      </c>
    </row>
    <row r="16" spans="1:8" s="26" customFormat="1" ht="93" customHeight="1" x14ac:dyDescent="0.2">
      <c r="A16" s="12">
        <v>4</v>
      </c>
      <c r="B16" s="37" t="s">
        <v>20</v>
      </c>
      <c r="C16" s="38">
        <v>2610</v>
      </c>
      <c r="D16" s="27" t="s">
        <v>31</v>
      </c>
      <c r="E16" s="39" t="s">
        <v>12</v>
      </c>
      <c r="F16" s="40">
        <v>300000</v>
      </c>
      <c r="G16" s="23"/>
      <c r="H16" s="29">
        <f t="shared" si="0"/>
        <v>300000</v>
      </c>
    </row>
    <row r="17" spans="1:8" s="26" customFormat="1" ht="57.75" customHeight="1" x14ac:dyDescent="0.2">
      <c r="A17" s="12">
        <v>5</v>
      </c>
      <c r="B17" s="41" t="s">
        <v>21</v>
      </c>
      <c r="C17" s="42">
        <v>2240</v>
      </c>
      <c r="D17" s="43" t="s">
        <v>22</v>
      </c>
      <c r="E17" s="42" t="s">
        <v>23</v>
      </c>
      <c r="F17" s="44">
        <v>81800</v>
      </c>
      <c r="G17" s="40"/>
      <c r="H17" s="29">
        <f t="shared" si="0"/>
        <v>81800</v>
      </c>
    </row>
    <row r="18" spans="1:8" s="26" customFormat="1" ht="62.25" customHeight="1" x14ac:dyDescent="0.3">
      <c r="A18" s="12">
        <v>6</v>
      </c>
      <c r="B18" s="45" t="s">
        <v>20</v>
      </c>
      <c r="C18" s="38">
        <v>2610</v>
      </c>
      <c r="D18" s="46" t="s">
        <v>24</v>
      </c>
      <c r="E18" s="38" t="s">
        <v>12</v>
      </c>
      <c r="F18" s="40">
        <f>670000+50000+500000+300000</f>
        <v>1520000</v>
      </c>
      <c r="G18" s="40"/>
      <c r="H18" s="29">
        <f t="shared" si="0"/>
        <v>1520000</v>
      </c>
    </row>
    <row r="19" spans="1:8" s="26" customFormat="1" ht="65.25" customHeight="1" x14ac:dyDescent="0.2">
      <c r="A19" s="12">
        <v>7</v>
      </c>
      <c r="B19" s="37" t="s">
        <v>25</v>
      </c>
      <c r="C19" s="47">
        <v>2610</v>
      </c>
      <c r="D19" s="48" t="s">
        <v>29</v>
      </c>
      <c r="E19" s="47" t="s">
        <v>12</v>
      </c>
      <c r="F19" s="23">
        <v>250000</v>
      </c>
      <c r="G19" s="40"/>
      <c r="H19" s="29">
        <f t="shared" si="0"/>
        <v>250000</v>
      </c>
    </row>
    <row r="20" spans="1:8" s="26" customFormat="1" ht="63" customHeight="1" x14ac:dyDescent="0.2">
      <c r="A20" s="57" t="s">
        <v>19</v>
      </c>
      <c r="B20" s="57"/>
      <c r="C20" s="57"/>
      <c r="D20" s="57"/>
      <c r="E20" s="57"/>
      <c r="F20" s="30">
        <f>SUM(F21)</f>
        <v>16511</v>
      </c>
      <c r="G20" s="30">
        <f>SUM(G21)</f>
        <v>0</v>
      </c>
      <c r="H20" s="24">
        <f>SUM(F20:G20)</f>
        <v>16511</v>
      </c>
    </row>
    <row r="21" spans="1:8" ht="90" customHeight="1" x14ac:dyDescent="0.2">
      <c r="A21" s="12">
        <v>8</v>
      </c>
      <c r="B21" s="31" t="s">
        <v>18</v>
      </c>
      <c r="C21" s="32">
        <v>2240</v>
      </c>
      <c r="D21" s="33" t="s">
        <v>30</v>
      </c>
      <c r="E21" s="34" t="s">
        <v>15</v>
      </c>
      <c r="F21" s="35">
        <v>16511</v>
      </c>
      <c r="G21" s="28"/>
      <c r="H21" s="29">
        <f>SUM(F21:G21)</f>
        <v>16511</v>
      </c>
    </row>
    <row r="22" spans="1:8" s="13" customFormat="1" ht="42.75" customHeight="1" x14ac:dyDescent="0.3">
      <c r="A22" s="56" t="s">
        <v>1</v>
      </c>
      <c r="B22" s="56"/>
      <c r="C22" s="56"/>
      <c r="D22" s="56"/>
      <c r="E22" s="56"/>
      <c r="F22" s="25">
        <f>F6+F20</f>
        <v>2521963</v>
      </c>
      <c r="G22" s="25">
        <f>G6+G20</f>
        <v>250000</v>
      </c>
      <c r="H22" s="25">
        <f>SUM(F22:G22)</f>
        <v>2771963</v>
      </c>
    </row>
    <row r="23" spans="1:8" s="13" customFormat="1" ht="57.75" customHeight="1" x14ac:dyDescent="0.3">
      <c r="A23" s="53" t="s">
        <v>40</v>
      </c>
      <c r="B23" s="53"/>
      <c r="C23" s="53"/>
      <c r="D23" s="53"/>
      <c r="E23" s="53"/>
      <c r="F23" s="53"/>
      <c r="G23" s="53"/>
      <c r="H23" s="53"/>
    </row>
    <row r="24" spans="1:8" s="13" customFormat="1" ht="56.25" customHeight="1" x14ac:dyDescent="0.2">
      <c r="A24" s="19"/>
      <c r="F24" s="22"/>
      <c r="G24" s="22"/>
    </row>
    <row r="25" spans="1:8" s="13" customFormat="1" ht="52.5" customHeight="1" x14ac:dyDescent="0.2">
      <c r="A25" s="19"/>
      <c r="F25" s="22"/>
      <c r="G25" s="22"/>
    </row>
    <row r="26" spans="1:8" s="13" customFormat="1" ht="72" customHeight="1" x14ac:dyDescent="0.2">
      <c r="A26" s="19"/>
      <c r="B26"/>
      <c r="C26"/>
      <c r="D26"/>
      <c r="E26"/>
      <c r="F26" s="16"/>
      <c r="G26" s="16"/>
      <c r="H26"/>
    </row>
    <row r="27" spans="1:8" s="13" customFormat="1" ht="72" customHeight="1" x14ac:dyDescent="0.2">
      <c r="A27" s="19"/>
      <c r="B27"/>
      <c r="C27"/>
      <c r="D27"/>
      <c r="E27"/>
      <c r="F27" s="16"/>
      <c r="G27" s="16"/>
      <c r="H27"/>
    </row>
    <row r="28" spans="1:8" s="13" customFormat="1" ht="72" customHeight="1" x14ac:dyDescent="0.2">
      <c r="A28" s="19"/>
      <c r="B28"/>
      <c r="C28"/>
      <c r="D28"/>
      <c r="E28"/>
      <c r="F28" s="16"/>
      <c r="G28" s="16"/>
      <c r="H28"/>
    </row>
    <row r="29" spans="1:8" s="13" customFormat="1" ht="72" customHeight="1" x14ac:dyDescent="0.2">
      <c r="A29" s="19"/>
      <c r="B29"/>
      <c r="C29"/>
      <c r="D29"/>
      <c r="E29"/>
      <c r="F29" s="16"/>
      <c r="G29" s="16"/>
      <c r="H29"/>
    </row>
    <row r="30" spans="1:8" s="13" customFormat="1" ht="72" customHeight="1" x14ac:dyDescent="0.2">
      <c r="A30" s="19"/>
      <c r="B30"/>
      <c r="C30"/>
      <c r="D30"/>
      <c r="E30"/>
      <c r="F30" s="16"/>
      <c r="G30" s="16"/>
      <c r="H30"/>
    </row>
    <row r="31" spans="1:8" s="13" customFormat="1" ht="72" customHeight="1" x14ac:dyDescent="0.2">
      <c r="A31" s="19"/>
      <c r="B31"/>
      <c r="C31"/>
      <c r="D31"/>
      <c r="E31"/>
      <c r="F31" s="16"/>
      <c r="G31" s="16"/>
      <c r="H31"/>
    </row>
    <row r="32" spans="1:8" s="13" customFormat="1" ht="72" customHeight="1" x14ac:dyDescent="0.2">
      <c r="A32" s="19"/>
      <c r="B32"/>
      <c r="C32"/>
      <c r="D32"/>
      <c r="E32"/>
      <c r="F32" s="16"/>
      <c r="G32" s="16"/>
      <c r="H32"/>
    </row>
    <row r="33" spans="1:8" s="13" customFormat="1" ht="72" customHeight="1" x14ac:dyDescent="0.2">
      <c r="A33" s="19"/>
      <c r="B33"/>
      <c r="C33"/>
      <c r="D33"/>
      <c r="E33"/>
      <c r="F33" s="16"/>
      <c r="G33" s="16"/>
      <c r="H33"/>
    </row>
    <row r="34" spans="1:8" s="13" customFormat="1" ht="72" customHeight="1" x14ac:dyDescent="0.2">
      <c r="A34" s="19"/>
      <c r="B34"/>
      <c r="C34"/>
      <c r="D34"/>
      <c r="E34"/>
      <c r="F34" s="16"/>
      <c r="G34" s="16"/>
      <c r="H34"/>
    </row>
    <row r="35" spans="1:8" s="13" customFormat="1" ht="72" customHeight="1" x14ac:dyDescent="0.2">
      <c r="A35" s="19"/>
      <c r="B35"/>
      <c r="C35"/>
      <c r="D35"/>
      <c r="E35"/>
      <c r="F35" s="16"/>
      <c r="G35" s="16"/>
      <c r="H35"/>
    </row>
    <row r="36" spans="1:8" s="13" customFormat="1" ht="72" customHeight="1" x14ac:dyDescent="0.2">
      <c r="A36" s="19"/>
      <c r="B36"/>
      <c r="C36"/>
      <c r="D36"/>
      <c r="E36"/>
      <c r="F36" s="16"/>
      <c r="G36" s="16"/>
      <c r="H36"/>
    </row>
    <row r="37" spans="1:8" s="13" customFormat="1" ht="72" customHeight="1" x14ac:dyDescent="0.2">
      <c r="A37" s="19"/>
      <c r="B37"/>
      <c r="C37"/>
      <c r="D37"/>
      <c r="E37"/>
      <c r="F37" s="16"/>
      <c r="G37" s="16"/>
      <c r="H37"/>
    </row>
    <row r="38" spans="1:8" s="13" customFormat="1" ht="72" customHeight="1" x14ac:dyDescent="0.2">
      <c r="A38" s="19"/>
      <c r="B38"/>
      <c r="C38"/>
      <c r="D38"/>
      <c r="E38"/>
      <c r="F38" s="16"/>
      <c r="G38" s="16"/>
      <c r="H38"/>
    </row>
    <row r="39" spans="1:8" s="13" customFormat="1" ht="56.25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57.75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58.5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60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72" customHeight="1" x14ac:dyDescent="0.2">
      <c r="A43" s="19"/>
      <c r="B43"/>
      <c r="C43"/>
      <c r="D43"/>
      <c r="E43"/>
      <c r="F43" s="16"/>
      <c r="G43" s="16"/>
      <c r="H43"/>
    </row>
    <row r="44" spans="1:8" s="13" customFormat="1" ht="41.25" customHeight="1" x14ac:dyDescent="0.2">
      <c r="A44" s="19"/>
      <c r="B44"/>
      <c r="C44"/>
      <c r="D44"/>
      <c r="E44"/>
      <c r="F44" s="16"/>
      <c r="G44" s="16"/>
      <c r="H44"/>
    </row>
    <row r="45" spans="1:8" s="13" customFormat="1" ht="48.75" customHeight="1" x14ac:dyDescent="0.2">
      <c r="A45" s="19"/>
      <c r="B45"/>
      <c r="C45"/>
      <c r="D45"/>
      <c r="E45"/>
      <c r="F45" s="16"/>
      <c r="G45" s="16"/>
      <c r="H45"/>
    </row>
    <row r="46" spans="1:8" s="13" customFormat="1" ht="72" customHeight="1" x14ac:dyDescent="0.2">
      <c r="A46" s="19"/>
      <c r="B46"/>
      <c r="C46"/>
      <c r="D46"/>
      <c r="E46"/>
      <c r="F46" s="16"/>
      <c r="G46" s="16"/>
      <c r="H46"/>
    </row>
    <row r="47" spans="1:8" s="13" customFormat="1" ht="57.75" customHeight="1" x14ac:dyDescent="0.2">
      <c r="A47" s="19"/>
      <c r="B47"/>
      <c r="C47"/>
      <c r="D47"/>
      <c r="E47"/>
      <c r="F47" s="16"/>
      <c r="G47" s="16"/>
      <c r="H47"/>
    </row>
    <row r="48" spans="1:8" s="13" customFormat="1" ht="49.5" customHeight="1" x14ac:dyDescent="0.2">
      <c r="A48" s="19"/>
      <c r="B48"/>
      <c r="C48"/>
      <c r="D48"/>
      <c r="E48"/>
      <c r="F48" s="16"/>
      <c r="G48" s="16"/>
      <c r="H48"/>
    </row>
    <row r="49" spans="1:8" s="13" customFormat="1" ht="49.5" customHeight="1" x14ac:dyDescent="0.2">
      <c r="A49" s="19"/>
      <c r="B49"/>
      <c r="C49"/>
      <c r="D49"/>
      <c r="E49"/>
      <c r="F49" s="16"/>
      <c r="G49" s="16"/>
      <c r="H49"/>
    </row>
    <row r="50" spans="1:8" s="13" customFormat="1" ht="64.5" customHeight="1" x14ac:dyDescent="0.2">
      <c r="A50" s="19"/>
      <c r="B50"/>
      <c r="C50"/>
      <c r="D50"/>
      <c r="E50"/>
      <c r="F50" s="16"/>
      <c r="G50" s="16"/>
      <c r="H50"/>
    </row>
    <row r="51" spans="1:8" s="13" customFormat="1" ht="28.5" customHeight="1" x14ac:dyDescent="0.2">
      <c r="A51" s="19"/>
      <c r="B51"/>
      <c r="C51"/>
      <c r="D51"/>
      <c r="E51"/>
      <c r="F51" s="16"/>
      <c r="G51" s="16"/>
      <c r="H51"/>
    </row>
    <row r="52" spans="1:8" s="17" customFormat="1" ht="136.5" customHeight="1" x14ac:dyDescent="0.25">
      <c r="A52" s="19"/>
      <c r="B52"/>
      <c r="C52"/>
      <c r="D52"/>
      <c r="E52"/>
      <c r="F52" s="16"/>
      <c r="G52" s="16"/>
      <c r="H52"/>
    </row>
    <row r="53" spans="1:8" s="13" customFormat="1" x14ac:dyDescent="0.2">
      <c r="A53" s="19"/>
      <c r="B53"/>
      <c r="C53"/>
      <c r="D53"/>
      <c r="E53"/>
      <c r="F53" s="16"/>
      <c r="G53" s="16"/>
      <c r="H53"/>
    </row>
    <row r="54" spans="1:8" s="13" customFormat="1" x14ac:dyDescent="0.2">
      <c r="A54" s="19"/>
      <c r="B54"/>
      <c r="C54"/>
      <c r="D54"/>
      <c r="E54"/>
      <c r="F54" s="16"/>
      <c r="G54" s="16"/>
      <c r="H54"/>
    </row>
  </sheetData>
  <mergeCells count="6">
    <mergeCell ref="A23:H23"/>
    <mergeCell ref="G2:H2"/>
    <mergeCell ref="A3:H3"/>
    <mergeCell ref="A22:E22"/>
    <mergeCell ref="A6:E6"/>
    <mergeCell ref="A20:E20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2025-12-02T07:42:42Z</cp:lastPrinted>
  <dcterms:created xsi:type="dcterms:W3CDTF">2007-12-29T12:46:41Z</dcterms:created>
  <dcterms:modified xsi:type="dcterms:W3CDTF">2025-12-09T09:05:13Z</dcterms:modified>
</cp:coreProperties>
</file>