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05" yWindow="-105" windowWidth="23250" windowHeight="12570"/>
  </bookViews>
  <sheets>
    <sheet name="Додаток 4" sheetId="8" r:id="rId1"/>
  </sheets>
  <definedNames>
    <definedName name="_xlnm.Print_Area" localSheetId="0">'Додаток 4'!$A$1:$H$23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H18" i="8"/>
  <c r="G12" i="8" l="1"/>
  <c r="H10" i="8" l="1"/>
  <c r="H9" i="8" l="1"/>
  <c r="F16" i="8"/>
  <c r="G7" i="8"/>
  <c r="F7" i="8"/>
  <c r="H21" i="8"/>
  <c r="G20" i="8"/>
  <c r="F20" i="8"/>
  <c r="H20" i="8" l="1"/>
  <c r="H7" i="8"/>
  <c r="H14" i="8"/>
  <c r="G13" i="8"/>
  <c r="G22" i="8" s="1"/>
  <c r="F13" i="8"/>
  <c r="H13" i="8" l="1"/>
  <c r="F22" i="8"/>
  <c r="H22" i="8" s="1"/>
  <c r="H17" i="8" l="1"/>
  <c r="H8" i="8"/>
  <c r="H11" i="8"/>
  <c r="H12" i="8"/>
  <c r="H16" i="8" l="1"/>
</calcChain>
</file>

<file path=xl/sharedStrings.xml><?xml version="1.0" encoding="utf-8"?>
<sst xmlns="http://schemas.openxmlformats.org/spreadsheetml/2006/main" count="50" uniqueCount="41">
  <si>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</si>
  <si>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</si>
  <si>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</si>
  <si>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</si>
  <si>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</si>
  <si>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</si>
  <si>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</si>
  <si>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</si>
  <si>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</si>
  <si>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</si>
  <si>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</si>
  <si>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</si>
  <si>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Програма соціально-економічного та культурного розвитку Косівської міської ради на 2021-2026 роки</t>
  </si>
  <si>
    <t>м.Косів</t>
  </si>
  <si>
    <t>Програма зі створення безбар'єрного простору на території Косівської міської територіальної громади  на 2022-2026 роки</t>
  </si>
  <si>
    <t>0116030</t>
  </si>
  <si>
    <t>с.Яворів</t>
  </si>
  <si>
    <t>с.Старий Косів</t>
  </si>
  <si>
    <t>Додаток 5</t>
  </si>
  <si>
    <t>3132</t>
  </si>
  <si>
    <t>С.Смодна</t>
  </si>
  <si>
    <t>Відділ культури та туризму Косівської міської ради</t>
  </si>
  <si>
    <t>1014030</t>
  </si>
  <si>
    <t xml:space="preserve">Придбання меблів для облаштування приміщення дитячої бібліотеки </t>
  </si>
  <si>
    <t>Косівська громада</t>
  </si>
  <si>
    <t>Утримання мережі вуличного освітлення в с.Яворів, Косівського району, Івано-Франківської області</t>
  </si>
  <si>
    <t>Капітальний ремонт тротуару по вул.Незалежності в с.Смодна Косівської міської ради, пристосованого для осіб з інвалідністю</t>
  </si>
  <si>
    <t xml:space="preserve"> Капітальний ремонт споруд дорожнього водовідводу   по вул. Грині в с. Бабин Косівської міської ради</t>
  </si>
  <si>
    <t>с.Бабин</t>
  </si>
  <si>
    <t>Капітальний ремонт споруд дорожнього водовідводу  по вул.Зелена в селі Соколівка  Косівської міської ради</t>
  </si>
  <si>
    <t>с.Соколівка</t>
  </si>
  <si>
    <t xml:space="preserve">Програма Духовне життя Косівської міської територіальної громади на 2024-2028 роки </t>
  </si>
  <si>
    <t>Перерозподіл (збільшення) видатків передбачених на виконання заходів Програм  Косівської міської ради на 2021-2028 роки</t>
  </si>
  <si>
    <t>0114082</t>
  </si>
  <si>
    <t>Оплата послуг з розробки просторового (ландшафтного) планування території Церкви Успіння Пресвятої Богородиці по вул.Лесі Українки вс.Старий Косів Косівської міської ради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</si>
  <si>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</si>
  <si>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</si>
  <si>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На виконання заходів Програми зі створення безбар’єрного простору на території Косівської міської територіальної громади на 2022-2026 роки  на "Капітальний ремонт тротуару та паркувальної зони, пристосованих для осіб з інвалідністю по вул.Шевченка в с.Шешори Косівської міської ради"</t>
  </si>
  <si>
    <t>с.Шешори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</si>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</sst>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="80" zoomScaleNormal="100" zoomScaleSheetLayoutView="80" workbookViewId="0">
      <pane ySplit="5" topLeftCell="A18" activePane="bottomLeft" state="frozen"/>
      <selection pane="bottomLeft" activeCell="A23" sqref="A23:H23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18</v>
      </c>
    </row>
    <row r="2" spans="1:8" s="1" customFormat="1" ht="90.75" customHeight="1" x14ac:dyDescent="0.3">
      <c r="A2" s="19"/>
      <c r="D2" s="3"/>
      <c r="E2" s="2"/>
      <c r="F2" s="15"/>
      <c r="G2" s="50" t="s">
        <v>39</v>
      </c>
      <c r="H2" s="50"/>
    </row>
    <row r="3" spans="1:8" ht="41.25" customHeight="1" x14ac:dyDescent="0.2">
      <c r="A3" s="51" t="s">
        <v>32</v>
      </c>
      <c r="B3" s="51"/>
      <c r="C3" s="51"/>
      <c r="D3" s="51"/>
      <c r="E3" s="51"/>
      <c r="F3" s="51"/>
      <c r="G3" s="51"/>
      <c r="H3" s="51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54" t="s">
        <v>12</v>
      </c>
      <c r="B6" s="55"/>
      <c r="C6" s="55"/>
      <c r="D6" s="55"/>
      <c r="E6" s="55"/>
      <c r="F6" s="55"/>
      <c r="G6" s="55"/>
      <c r="H6" s="56"/>
    </row>
    <row r="7" spans="1:8" ht="27.75" customHeight="1" x14ac:dyDescent="0.2">
      <c r="A7" s="53" t="s">
        <v>8</v>
      </c>
      <c r="B7" s="53"/>
      <c r="C7" s="53"/>
      <c r="D7" s="53"/>
      <c r="E7" s="53"/>
      <c r="F7" s="24">
        <f>SUM(F8:F12)</f>
        <v>265760</v>
      </c>
      <c r="G7" s="24">
        <f>SUM(G8:G12)</f>
        <v>109207.91</v>
      </c>
      <c r="H7" s="24">
        <f>SUM(F7:G7)</f>
        <v>374967.91000000003</v>
      </c>
    </row>
    <row r="8" spans="1:8" s="27" customFormat="1" ht="46.5" customHeight="1" x14ac:dyDescent="0.2">
      <c r="A8" s="12">
        <v>1</v>
      </c>
      <c r="B8" s="33" t="s">
        <v>15</v>
      </c>
      <c r="C8" s="34">
        <v>2240</v>
      </c>
      <c r="D8" s="35" t="s">
        <v>25</v>
      </c>
      <c r="E8" s="38" t="s">
        <v>16</v>
      </c>
      <c r="F8" s="36">
        <v>58900</v>
      </c>
      <c r="G8" s="36"/>
      <c r="H8" s="32">
        <f t="shared" ref="H8:H12" si="0">SUM(F8:G8)</f>
        <v>58900</v>
      </c>
    </row>
    <row r="9" spans="1:8" s="27" customFormat="1" ht="83.25" customHeight="1" x14ac:dyDescent="0.2">
      <c r="A9" s="12">
        <v>2</v>
      </c>
      <c r="B9" s="39" t="s">
        <v>11</v>
      </c>
      <c r="C9" s="34">
        <v>2240</v>
      </c>
      <c r="D9" s="35" t="s">
        <v>35</v>
      </c>
      <c r="E9" s="38" t="s">
        <v>13</v>
      </c>
      <c r="F9" s="36">
        <v>173420</v>
      </c>
      <c r="G9" s="36"/>
      <c r="H9" s="32">
        <f t="shared" si="0"/>
        <v>173420</v>
      </c>
    </row>
    <row r="10" spans="1:8" s="27" customFormat="1" ht="83.25" customHeight="1" x14ac:dyDescent="0.2">
      <c r="A10" s="12">
        <v>3</v>
      </c>
      <c r="B10" s="43" t="s">
        <v>11</v>
      </c>
      <c r="C10" s="44">
        <v>2210</v>
      </c>
      <c r="D10" s="45" t="s">
        <v>36</v>
      </c>
      <c r="E10" s="38" t="s">
        <v>28</v>
      </c>
      <c r="F10" s="36">
        <v>33440</v>
      </c>
      <c r="G10" s="36"/>
      <c r="H10" s="32">
        <f t="shared" si="0"/>
        <v>33440</v>
      </c>
    </row>
    <row r="11" spans="1:8" s="27" customFormat="1" ht="54.75" customHeight="1" x14ac:dyDescent="0.2">
      <c r="A11" s="12">
        <v>4</v>
      </c>
      <c r="B11" s="39" t="s">
        <v>11</v>
      </c>
      <c r="C11" s="34">
        <v>3132</v>
      </c>
      <c r="D11" s="35" t="s">
        <v>27</v>
      </c>
      <c r="E11" s="38" t="s">
        <v>28</v>
      </c>
      <c r="F11" s="30"/>
      <c r="G11" s="30">
        <v>50000</v>
      </c>
      <c r="H11" s="32">
        <f t="shared" si="0"/>
        <v>50000</v>
      </c>
    </row>
    <row r="12" spans="1:8" s="27" customFormat="1" ht="63" customHeight="1" x14ac:dyDescent="0.2">
      <c r="A12" s="12">
        <v>5</v>
      </c>
      <c r="B12" s="33" t="s">
        <v>11</v>
      </c>
      <c r="C12" s="34">
        <v>3132</v>
      </c>
      <c r="D12" s="35" t="s">
        <v>29</v>
      </c>
      <c r="E12" s="38" t="s">
        <v>30</v>
      </c>
      <c r="F12" s="31"/>
      <c r="G12" s="31">
        <f>59210-2.09</f>
        <v>59207.91</v>
      </c>
      <c r="H12" s="32">
        <f t="shared" si="0"/>
        <v>59207.91</v>
      </c>
    </row>
    <row r="13" spans="1:8" s="27" customFormat="1" ht="63" customHeight="1" x14ac:dyDescent="0.2">
      <c r="A13" s="59" t="s">
        <v>21</v>
      </c>
      <c r="B13" s="59"/>
      <c r="C13" s="59"/>
      <c r="D13" s="59"/>
      <c r="E13" s="59"/>
      <c r="F13" s="42">
        <f>SUM(F14)</f>
        <v>99000</v>
      </c>
      <c r="G13" s="42">
        <f>SUM(G14)</f>
        <v>0</v>
      </c>
      <c r="H13" s="24">
        <f>SUM(F13:G13)</f>
        <v>99000</v>
      </c>
    </row>
    <row r="14" spans="1:8" ht="64.5" customHeight="1" x14ac:dyDescent="0.2">
      <c r="A14" s="12">
        <v>6</v>
      </c>
      <c r="B14" s="39" t="s">
        <v>22</v>
      </c>
      <c r="C14" s="34">
        <v>2210</v>
      </c>
      <c r="D14" s="40" t="s">
        <v>23</v>
      </c>
      <c r="E14" s="38" t="s">
        <v>24</v>
      </c>
      <c r="F14" s="31">
        <v>99000</v>
      </c>
      <c r="G14" s="31"/>
      <c r="H14" s="32">
        <f>SUM(F14:G14)</f>
        <v>99000</v>
      </c>
    </row>
    <row r="15" spans="1:8" s="13" customFormat="1" ht="38.25" customHeight="1" x14ac:dyDescent="0.2">
      <c r="A15" s="28"/>
      <c r="B15" s="57" t="s">
        <v>14</v>
      </c>
      <c r="C15" s="57"/>
      <c r="D15" s="57"/>
      <c r="E15" s="57"/>
      <c r="F15" s="57"/>
      <c r="G15" s="57"/>
      <c r="H15" s="58"/>
    </row>
    <row r="16" spans="1:8" s="13" customFormat="1" ht="37.5" customHeight="1" x14ac:dyDescent="0.2">
      <c r="A16" s="59" t="s">
        <v>8</v>
      </c>
      <c r="B16" s="59"/>
      <c r="C16" s="59"/>
      <c r="D16" s="59"/>
      <c r="E16" s="59"/>
      <c r="F16" s="26">
        <f>SUM(F17:F17)</f>
        <v>0</v>
      </c>
      <c r="G16" s="26">
        <f>SUM(G17:G18)</f>
        <v>102549</v>
      </c>
      <c r="H16" s="26">
        <f>SUM(F16:G16)</f>
        <v>102549</v>
      </c>
    </row>
    <row r="17" spans="1:8" s="13" customFormat="1" ht="63.75" customHeight="1" x14ac:dyDescent="0.2">
      <c r="A17" s="12">
        <v>7</v>
      </c>
      <c r="B17" s="33" t="s">
        <v>15</v>
      </c>
      <c r="C17" s="33" t="s">
        <v>19</v>
      </c>
      <c r="D17" s="35" t="s">
        <v>26</v>
      </c>
      <c r="E17" s="29" t="s">
        <v>20</v>
      </c>
      <c r="F17" s="23"/>
      <c r="G17" s="23">
        <v>12549</v>
      </c>
      <c r="H17" s="23">
        <f t="shared" ref="H17:H18" si="1">SUM(F17:G17)</f>
        <v>12549</v>
      </c>
    </row>
    <row r="18" spans="1:8" s="13" customFormat="1" ht="81.599999999999994" customHeight="1" x14ac:dyDescent="0.2">
      <c r="A18" s="28">
        <v>8</v>
      </c>
      <c r="B18" s="33" t="s">
        <v>15</v>
      </c>
      <c r="C18" s="33" t="s">
        <v>19</v>
      </c>
      <c r="D18" s="46" t="s">
        <v>37</v>
      </c>
      <c r="E18" s="47" t="s">
        <v>38</v>
      </c>
      <c r="F18" s="23"/>
      <c r="G18" s="23">
        <v>90000</v>
      </c>
      <c r="H18" s="23">
        <f t="shared" si="1"/>
        <v>90000</v>
      </c>
    </row>
    <row r="19" spans="1:8" s="13" customFormat="1" ht="63.75" customHeight="1" x14ac:dyDescent="0.2">
      <c r="A19" s="60" t="s">
        <v>31</v>
      </c>
      <c r="B19" s="61"/>
      <c r="C19" s="61"/>
      <c r="D19" s="61"/>
      <c r="E19" s="61"/>
      <c r="F19" s="61"/>
      <c r="G19" s="61"/>
      <c r="H19" s="62"/>
    </row>
    <row r="20" spans="1:8" s="13" customFormat="1" ht="55.5" customHeight="1" x14ac:dyDescent="0.2">
      <c r="A20" s="41"/>
      <c r="B20" s="63" t="s">
        <v>8</v>
      </c>
      <c r="C20" s="63"/>
      <c r="D20" s="63"/>
      <c r="E20" s="64"/>
      <c r="F20" s="48">
        <f>SUM(F21:F21)</f>
        <v>41000</v>
      </c>
      <c r="G20" s="48">
        <f>SUM(G21:G21)</f>
        <v>0</v>
      </c>
      <c r="H20" s="48">
        <f>SUM(F20:G20)</f>
        <v>41000</v>
      </c>
    </row>
    <row r="21" spans="1:8" s="13" customFormat="1" ht="63.75" customHeight="1" x14ac:dyDescent="0.2">
      <c r="A21" s="28">
        <v>9</v>
      </c>
      <c r="B21" s="33" t="s">
        <v>33</v>
      </c>
      <c r="C21" s="37">
        <v>2240</v>
      </c>
      <c r="D21" s="40" t="s">
        <v>34</v>
      </c>
      <c r="E21" s="29" t="s">
        <v>17</v>
      </c>
      <c r="F21" s="23">
        <v>41000</v>
      </c>
      <c r="G21" s="23"/>
      <c r="H21" s="23">
        <f>SUM(F21:G21)</f>
        <v>41000</v>
      </c>
    </row>
    <row r="22" spans="1:8" s="13" customFormat="1" ht="42.75" customHeight="1" x14ac:dyDescent="0.3">
      <c r="A22" s="52" t="s">
        <v>1</v>
      </c>
      <c r="B22" s="52"/>
      <c r="C22" s="52"/>
      <c r="D22" s="52"/>
      <c r="E22" s="52"/>
      <c r="F22" s="25">
        <f>F7+F13+F16+F20</f>
        <v>405760</v>
      </c>
      <c r="G22" s="25">
        <f>G7+G13+G16+G20</f>
        <v>211756.91</v>
      </c>
      <c r="H22" s="25">
        <f>SUM(F22:G22)</f>
        <v>617516.91</v>
      </c>
    </row>
    <row r="23" spans="1:8" s="13" customFormat="1" ht="57.75" customHeight="1" x14ac:dyDescent="0.3">
      <c r="A23" s="49" t="s">
        <v>40</v>
      </c>
      <c r="B23" s="49"/>
      <c r="C23" s="49"/>
      <c r="D23" s="49"/>
      <c r="E23" s="49"/>
      <c r="F23" s="49"/>
      <c r="G23" s="49"/>
      <c r="H23" s="49"/>
    </row>
    <row r="24" spans="1:8" s="13" customFormat="1" ht="56.25" customHeight="1" x14ac:dyDescent="0.2">
      <c r="A24" s="19"/>
      <c r="F24" s="22"/>
      <c r="G24" s="22"/>
    </row>
    <row r="25" spans="1:8" s="13" customFormat="1" ht="52.5" customHeight="1" x14ac:dyDescent="0.2">
      <c r="A25" s="19"/>
      <c r="F25" s="22"/>
      <c r="G25" s="22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72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72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72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72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6.2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57.7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58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60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41.25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48.75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57.75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49.5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49.5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64.5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28.5" customHeight="1" x14ac:dyDescent="0.2">
      <c r="A51" s="19"/>
      <c r="B51"/>
      <c r="C51"/>
      <c r="D51"/>
      <c r="E51"/>
      <c r="F51" s="16"/>
      <c r="G51" s="16"/>
      <c r="H51"/>
    </row>
    <row r="52" spans="1:8" s="17" customFormat="1" ht="136.5" customHeight="1" x14ac:dyDescent="0.25">
      <c r="A52" s="19"/>
      <c r="B52"/>
      <c r="C52"/>
      <c r="D52"/>
      <c r="E52"/>
      <c r="F52" s="16"/>
      <c r="G52" s="16"/>
      <c r="H52"/>
    </row>
    <row r="53" spans="1:8" s="13" customFormat="1" x14ac:dyDescent="0.2">
      <c r="A53" s="19"/>
      <c r="B53"/>
      <c r="C53"/>
      <c r="D53"/>
      <c r="E53"/>
      <c r="F53" s="16"/>
      <c r="G53" s="16"/>
      <c r="H53"/>
    </row>
    <row r="54" spans="1:8" s="13" customFormat="1" x14ac:dyDescent="0.2">
      <c r="A54" s="19"/>
      <c r="B54"/>
      <c r="C54"/>
      <c r="D54"/>
      <c r="E54"/>
      <c r="F54" s="16"/>
      <c r="G54" s="16"/>
      <c r="H54"/>
    </row>
  </sheetData>
  <mergeCells count="11">
    <mergeCell ref="A23:H23"/>
    <mergeCell ref="G2:H2"/>
    <mergeCell ref="A3:H3"/>
    <mergeCell ref="A22:E22"/>
    <mergeCell ref="A7:E7"/>
    <mergeCell ref="A6:H6"/>
    <mergeCell ref="B15:H15"/>
    <mergeCell ref="A16:E16"/>
    <mergeCell ref="A13:E13"/>
    <mergeCell ref="A19:H19"/>
    <mergeCell ref="B20:E20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2025-11-05T08:58:31Z</cp:lastPrinted>
  <dcterms:created xsi:type="dcterms:W3CDTF">2007-12-29T12:46:41Z</dcterms:created>
  <dcterms:modified xsi:type="dcterms:W3CDTF">2025-11-06T13:30:02Z</dcterms:modified>
</cp:coreProperties>
</file>