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A526F003-7F57-4D84-B740-FBB697F66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F6" i="8" l="1"/>
  <c r="G10" i="8"/>
  <c r="E8" i="8"/>
  <c r="G8" i="8" s="1"/>
  <c r="E7" i="8" l="1"/>
  <c r="E6" i="8" s="1"/>
  <c r="G7" i="8" l="1"/>
  <c r="G9" i="8"/>
  <c r="E11" i="8" l="1"/>
  <c r="F11" i="8"/>
  <c r="G6" i="8" l="1"/>
  <c r="G11" i="8" s="1"/>
</calcChain>
</file>

<file path=xl/sharedStrings.xml><?xml version="1.0" encoding="utf-8"?>
<sst xmlns="http://schemas.openxmlformats.org/spreadsheetml/2006/main" count="22" uniqueCount="20">
  <si>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</si>
  <si>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</si>
  <si>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</si>
  <si>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</si>
  <si>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</si>
  <si>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</si>
  <si>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</si>
  <si>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</si>
  <si>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</si>
  <si>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</si>
  <si>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0118230</t>
  </si>
  <si>
    <t xml:space="preserve">Перелік заходів на 2025 рік "Цільової програми матеріально-технічної та фінансової підтримки
Збройних Сил України на 2025 рік"
</t>
  </si>
  <si>
    <t>Придбання спеціалізованого військового обладнання (дрони, прибори нічного бачення,тепловізори, наземні станції управління до дронів, засоби радіоперешкод, рації, шипи протипіхотні, предметів довгострокового користування (генератори, зарядні станції, джерела живлення,балістична ковдра (броне ковдра) інше)</t>
  </si>
  <si>
    <t>0119800</t>
  </si>
  <si>
    <t xml:space="preserve">Субвенція державному бюджету на утримання військових частин Збройних Сил України </t>
  </si>
  <si>
    <t>Оплата послуг з перевезення мобілізованих військовослужбовців в навчальні центри,військових частин</t>
  </si>
  <si>
    <r>
      <t xml:space="preserve">Придбання спеціалізованого військового обладнання (дрони, прибори нічного бачення, наземні станції управління до дронів, джерела живлення, </t>
    </r>
    <r>
      <rPr>
        <sz val="14"/>
        <color rgb="FFFF0000"/>
        <rFont val="Times New Roman"/>
        <family val="1"/>
        <charset val="204"/>
      </rPr>
      <t>зовнішні акумулятори</t>
    </r>
    <r>
      <rPr>
        <sz val="14"/>
        <rFont val="Times New Roman"/>
        <family val="1"/>
        <charset val="204"/>
      </rPr>
      <t>, квадрокоптери, рації, основи для маскувальних сіток, спанбонди для маскувальних сіток), придбання запасних частин для автомобільної техніки, двигунів, інструментів для ремонту техніки, будівельних матеріалів, шипів протипіхотних, пально-мастильних матеріалів</t>
    </r>
  </si>
  <si>
    <t>до рішення  міської ради  від   29.08.2025р.  №        -55/2025</t>
  </si>
  <si>
    <t>Додаток 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</si>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</sst>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10" zoomScaleNormal="100" zoomScaleSheetLayoutView="100" workbookViewId="0">
      <selection activeCell="A12" sqref="A12:G12"/>
    </sheetView>
  </sheetViews>
  <sheetFormatPr defaultRowHeight="12.75" x14ac:dyDescent="0.2"/>
  <cols>
    <col min="1" max="1" width="5.28515625" style="15" customWidth="1"/>
    <col min="2" max="2" width="18" customWidth="1"/>
    <col min="3" max="3" width="11.140625" customWidth="1"/>
    <col min="4" max="4" width="79" customWidth="1"/>
    <col min="5" max="5" width="19.140625" style="11" customWidth="1"/>
    <col min="6" max="6" width="17.7109375" style="11" customWidth="1"/>
    <col min="7" max="7" width="23.42578125" customWidth="1"/>
  </cols>
  <sheetData>
    <row r="1" spans="1:7" ht="21.75" customHeight="1" x14ac:dyDescent="0.25">
      <c r="A1" s="14"/>
      <c r="B1" s="7"/>
      <c r="C1" s="7"/>
      <c r="D1" s="7"/>
      <c r="E1" s="9"/>
      <c r="F1" s="9"/>
      <c r="G1" s="6" t="s">
        <v>18</v>
      </c>
    </row>
    <row r="2" spans="1:7" s="1" customFormat="1" ht="133.5" customHeight="1" x14ac:dyDescent="0.3">
      <c r="A2" s="15"/>
      <c r="D2" s="2"/>
      <c r="E2" s="10"/>
      <c r="F2" s="23"/>
      <c r="G2" s="29" t="s">
        <v>17</v>
      </c>
    </row>
    <row r="3" spans="1:7" ht="59.25" customHeight="1" x14ac:dyDescent="0.2">
      <c r="A3" s="45" t="s">
        <v>11</v>
      </c>
      <c r="B3" s="45"/>
      <c r="C3" s="45"/>
      <c r="D3" s="45"/>
      <c r="E3" s="45"/>
      <c r="F3" s="45"/>
      <c r="G3" s="45"/>
    </row>
    <row r="4" spans="1:7" ht="25.15" customHeight="1" x14ac:dyDescent="0.3">
      <c r="A4" s="16"/>
      <c r="B4" s="3"/>
      <c r="C4" s="3"/>
      <c r="D4" s="3"/>
      <c r="E4" s="4"/>
      <c r="F4" s="4"/>
      <c r="G4" s="19" t="s">
        <v>8</v>
      </c>
    </row>
    <row r="5" spans="1:7" ht="143.25" customHeight="1" x14ac:dyDescent="0.2">
      <c r="A5" s="18" t="s">
        <v>0</v>
      </c>
      <c r="B5" s="20" t="s">
        <v>4</v>
      </c>
      <c r="C5" s="20" t="s">
        <v>5</v>
      </c>
      <c r="D5" s="21" t="s">
        <v>9</v>
      </c>
      <c r="E5" s="21" t="s">
        <v>2</v>
      </c>
      <c r="F5" s="21" t="s">
        <v>7</v>
      </c>
      <c r="G5" s="22" t="s">
        <v>3</v>
      </c>
    </row>
    <row r="6" spans="1:7" ht="35.25" customHeight="1" x14ac:dyDescent="0.2">
      <c r="A6" s="47" t="s">
        <v>6</v>
      </c>
      <c r="B6" s="47"/>
      <c r="C6" s="47"/>
      <c r="D6" s="47"/>
      <c r="E6" s="5">
        <f>SUM(E7:E10)</f>
        <v>440000</v>
      </c>
      <c r="F6" s="5">
        <f>SUM(F9:F10)</f>
        <v>2950000</v>
      </c>
      <c r="G6" s="5">
        <f>SUM(E6:F6)</f>
        <v>3390000</v>
      </c>
    </row>
    <row r="7" spans="1:7" ht="135.75" customHeight="1" x14ac:dyDescent="0.3">
      <c r="A7" s="25">
        <v>1</v>
      </c>
      <c r="B7" s="26" t="s">
        <v>10</v>
      </c>
      <c r="C7" s="25">
        <v>2210</v>
      </c>
      <c r="D7" s="27" t="s">
        <v>16</v>
      </c>
      <c r="E7" s="28">
        <f>100000</f>
        <v>100000</v>
      </c>
      <c r="F7" s="28"/>
      <c r="G7" s="24">
        <f>E7+F7</f>
        <v>100000</v>
      </c>
    </row>
    <row r="8" spans="1:7" ht="66" customHeight="1" x14ac:dyDescent="0.2">
      <c r="A8" s="25">
        <v>2</v>
      </c>
      <c r="B8" s="34" t="s">
        <v>10</v>
      </c>
      <c r="C8" s="35">
        <v>2240</v>
      </c>
      <c r="D8" s="42" t="s">
        <v>15</v>
      </c>
      <c r="E8" s="36">
        <f>90000</f>
        <v>90000</v>
      </c>
      <c r="F8" s="36"/>
      <c r="G8" s="33">
        <f>E8+F8</f>
        <v>90000</v>
      </c>
    </row>
    <row r="9" spans="1:7" s="8" customFormat="1" ht="96.75" customHeight="1" x14ac:dyDescent="0.3">
      <c r="A9" s="30">
        <v>3</v>
      </c>
      <c r="B9" s="31" t="s">
        <v>10</v>
      </c>
      <c r="C9" s="30">
        <v>3110</v>
      </c>
      <c r="D9" s="43" t="s">
        <v>12</v>
      </c>
      <c r="E9" s="32"/>
      <c r="F9" s="32">
        <f>2000000+200000+1000000-250000</f>
        <v>2950000</v>
      </c>
      <c r="G9" s="33">
        <f t="shared" ref="G9" si="0">SUM(E9:F9)</f>
        <v>2950000</v>
      </c>
    </row>
    <row r="10" spans="1:7" s="8" customFormat="1" ht="96.75" customHeight="1" x14ac:dyDescent="0.2">
      <c r="A10" s="30">
        <v>4</v>
      </c>
      <c r="B10" s="38" t="s">
        <v>13</v>
      </c>
      <c r="C10" s="39">
        <v>2620</v>
      </c>
      <c r="D10" s="37" t="s">
        <v>14</v>
      </c>
      <c r="E10" s="40">
        <v>250000</v>
      </c>
      <c r="F10" s="40"/>
      <c r="G10" s="41">
        <f>E10+F10</f>
        <v>250000</v>
      </c>
    </row>
    <row r="11" spans="1:7" s="8" customFormat="1" ht="44.25" customHeight="1" x14ac:dyDescent="0.3">
      <c r="A11" s="46" t="s">
        <v>1</v>
      </c>
      <c r="B11" s="46"/>
      <c r="C11" s="46"/>
      <c r="D11" s="46"/>
      <c r="E11" s="12">
        <f>E6</f>
        <v>440000</v>
      </c>
      <c r="F11" s="12">
        <f>F6</f>
        <v>2950000</v>
      </c>
      <c r="G11" s="5">
        <f>G6</f>
        <v>3390000</v>
      </c>
    </row>
    <row r="12" spans="1:7" s="8" customFormat="1" ht="120.75" customHeight="1" x14ac:dyDescent="0.3">
      <c r="A12" s="44" t="s">
        <v>19</v>
      </c>
      <c r="B12" s="44"/>
      <c r="C12" s="44"/>
      <c r="D12" s="44"/>
      <c r="E12" s="44"/>
      <c r="F12" s="44"/>
      <c r="G12" s="44"/>
    </row>
    <row r="13" spans="1:7" s="8" customFormat="1" ht="39.75" customHeight="1" x14ac:dyDescent="0.2">
      <c r="A13" s="15"/>
      <c r="E13" s="17"/>
      <c r="F13" s="17"/>
    </row>
    <row r="14" spans="1:7" s="8" customFormat="1" ht="56.25" customHeight="1" x14ac:dyDescent="0.2">
      <c r="A14" s="15"/>
      <c r="E14" s="17"/>
      <c r="F14" s="17"/>
    </row>
    <row r="15" spans="1:7" s="8" customFormat="1" ht="28.5" customHeight="1" x14ac:dyDescent="0.2">
      <c r="A15" s="15"/>
      <c r="B15"/>
      <c r="C15"/>
      <c r="D15"/>
      <c r="E15" s="11"/>
      <c r="F15" s="11"/>
      <c r="G15"/>
    </row>
    <row r="16" spans="1:7" s="13" customFormat="1" ht="66.75" customHeight="1" x14ac:dyDescent="0.25">
      <c r="A16" s="15"/>
      <c r="B16"/>
      <c r="C16"/>
      <c r="D16"/>
      <c r="E16" s="11"/>
      <c r="F16" s="11"/>
      <c r="G16"/>
    </row>
    <row r="17" spans="1:7" s="8" customFormat="1" x14ac:dyDescent="0.2">
      <c r="A17" s="15"/>
      <c r="B17"/>
      <c r="C17"/>
      <c r="D17"/>
      <c r="E17" s="11"/>
      <c r="F17" s="11"/>
      <c r="G17"/>
    </row>
    <row r="18" spans="1:7" s="8" customFormat="1" x14ac:dyDescent="0.2">
      <c r="A18" s="15"/>
      <c r="B18"/>
      <c r="C18"/>
      <c r="D18"/>
      <c r="E18" s="11"/>
      <c r="F18" s="11"/>
      <c r="G18"/>
    </row>
  </sheetData>
  <mergeCells count="4">
    <mergeCell ref="A12:G12"/>
    <mergeCell ref="A3:G3"/>
    <mergeCell ref="A11:D11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2025-07-10T06:38:10Z</cp:lastPrinted>
  <dcterms:created xsi:type="dcterms:W3CDTF">2007-12-29T12:46:41Z</dcterms:created>
  <dcterms:modified xsi:type="dcterms:W3CDTF">2025-08-19T05:05:11Z</dcterms:modified>
</cp:coreProperties>
</file>