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1'!$A$1:$H$20</definedName>
  </definedNames>
  <calcPr calcId="152511"/>
</workbook>
</file>

<file path=xl/calcChain.xml><?xml version="1.0" encoding="utf-8"?>
<calcChain xmlns="http://schemas.openxmlformats.org/spreadsheetml/2006/main">
  <c r="F15" i="8" l="1"/>
  <c r="F7" i="8" l="1"/>
  <c r="H17" i="8" l="1"/>
  <c r="H18" i="8"/>
  <c r="H16" i="8" l="1"/>
  <c r="H12" i="8"/>
  <c r="H13" i="8"/>
  <c r="H14" i="8" l="1"/>
  <c r="H11" i="8" l="1"/>
  <c r="H10" i="8" l="1"/>
  <c r="H8" i="8"/>
  <c r="G15" i="8" l="1"/>
  <c r="H9" i="8" l="1"/>
  <c r="F6" i="8" l="1"/>
  <c r="F19" i="8" s="1"/>
  <c r="G6" i="8"/>
  <c r="G19" i="8" s="1"/>
  <c r="H15" i="8"/>
  <c r="H7" i="8" l="1"/>
  <c r="H6" i="8" s="1"/>
  <c r="H19" i="8" s="1"/>
</calcChain>
</file>

<file path=xl/sharedStrings.xml><?xml version="1.0" encoding="utf-8"?>
<sst xmlns="http://schemas.openxmlformats.org/spreadsheetml/2006/main" count="49" uniqueCount="38">
  <si>
    <t>№п/п</t>
  </si>
  <si>
    <t>Всього</t>
  </si>
  <si>
    <t>Загальний фонд</t>
  </si>
  <si>
    <t xml:space="preserve">Разом </t>
  </si>
  <si>
    <t>м.Косів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</si>
  <si>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</si>
  <si>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</si>
  <si>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</si>
  <si>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0117442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</si>
  <si>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</si>
  <si>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</si>
  <si>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</si>
  <si>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</si>
  <si>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с.Город</t>
  </si>
  <si>
    <t>с.Бабин</t>
  </si>
  <si>
    <t>Капітальний ремонт  дорожнього водовідводу та споруд на ньому на участку Село-2 в селі Річка Косівської міської ради</t>
  </si>
  <si>
    <t xml:space="preserve"> с.Річка </t>
  </si>
  <si>
    <t>с.Соколівка</t>
  </si>
  <si>
    <t>0116030</t>
  </si>
  <si>
    <t>0611021</t>
  </si>
  <si>
    <t>Відділ освіти Косівської міської ради</t>
  </si>
  <si>
    <t>Косівська громада</t>
  </si>
  <si>
    <t>Капітальний ремонт автобусної зупинки в с.Город Косівської міської ради</t>
  </si>
  <si>
    <t>с.Снідавка</t>
  </si>
  <si>
    <t>Придбання матеріалів для проведення ремонтних робіт господарським способом  в Бабинській гімназії</t>
  </si>
  <si>
    <t>Утримання та розвиток інших об`єктів транспортної інфраструктури</t>
  </si>
  <si>
    <t>Збільшення видатків на виконання заходів Програми соціально-економічного та культурного розвитку Косівської міської ради на 2021-2026 роки</t>
  </si>
  <si>
    <t>Капітальний ремонт споруд дорожнього водовідводу  в с.Снідавка уч. Межиріки Косівської міської ради</t>
  </si>
  <si>
    <t>Капітальний ремонт споруд дорожнього водовідводу  в с.Снідавка уч. Каменець Косівської міської ради</t>
  </si>
  <si>
    <t>Придбання дорожніх знаків</t>
  </si>
  <si>
    <t>Придбання матеріалів для проведення ремонтних робіт господарським способому приміщенні шкільної їдальні  в Соколівській гімназії Косівської міської ради</t>
  </si>
  <si>
    <t>Схема організації дорожнього руху</t>
  </si>
  <si>
    <t>Влаштування розв'язки кільцевого типу на перехресті вул.Степана Бандери- вул.Черемшини(Р24)- вул.Шевченка (Р24) -вул.Миру (Р20) у м.Косів (послуги з встановлення дорожніх знаків та наливних баків)</t>
  </si>
  <si>
    <t>0615031</t>
  </si>
  <si>
    <t>Придбання  предметів, матеріалів, обладнання та інвентарю (для організації проведення спортивних змагань)</t>
  </si>
  <si>
    <t>до рішення  міської ради  від 21.12.2023р.  № -35/2023</t>
  </si>
  <si>
    <t>Секретар ради                                                                                                           Світлана МЕДВЕДЧУК</t>
  </si>
  <si>
    <t>Додаток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</si>
</sst>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0" xfId="0" applyFont="1"/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49" fontId="9" fillId="0" borderId="6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0" fontId="0" fillId="0" borderId="1" xfId="0" applyFill="1" applyBorder="1"/>
    <xf numFmtId="4" fontId="11" fillId="0" borderId="6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BreakPreview" zoomScale="78" zoomScaleNormal="100" zoomScaleSheetLayoutView="78" workbookViewId="0">
      <selection activeCell="G2" sqref="G2:H2"/>
    </sheetView>
  </sheetViews>
  <sheetFormatPr defaultRowHeight="12.75" x14ac:dyDescent="0.2"/>
  <cols>
    <col min="1" max="1" width="5.28515625" style="29" customWidth="1"/>
    <col min="2" max="2" width="11.85546875" customWidth="1"/>
    <col min="3" max="3" width="8.140625" customWidth="1"/>
    <col min="4" max="4" width="79" customWidth="1"/>
    <col min="5" max="5" width="17" customWidth="1"/>
    <col min="6" max="6" width="18.28515625" style="18" customWidth="1"/>
    <col min="7" max="7" width="16.28515625" style="18" customWidth="1"/>
    <col min="8" max="8" width="19.28515625" customWidth="1"/>
  </cols>
  <sheetData>
    <row r="1" spans="1:8" ht="15.75" customHeight="1" x14ac:dyDescent="0.25">
      <c r="A1" s="28"/>
      <c r="B1" s="8"/>
      <c r="C1" s="8"/>
      <c r="D1" s="8"/>
      <c r="E1" s="8"/>
      <c r="F1" s="15"/>
      <c r="G1" s="15"/>
      <c r="H1" s="7" t="s">
        <v>37</v>
      </c>
    </row>
    <row r="2" spans="1:8" s="1" customFormat="1" ht="50.25" customHeight="1" x14ac:dyDescent="0.3">
      <c r="A2" s="29"/>
      <c r="D2" s="3"/>
      <c r="E2" s="2"/>
      <c r="F2" s="16"/>
      <c r="G2" s="46" t="s">
        <v>35</v>
      </c>
      <c r="H2" s="46"/>
    </row>
    <row r="3" spans="1:8" ht="52.5" customHeight="1" x14ac:dyDescent="0.2">
      <c r="A3" s="47" t="s">
        <v>26</v>
      </c>
      <c r="B3" s="47"/>
      <c r="C3" s="47"/>
      <c r="D3" s="47"/>
      <c r="E3" s="47"/>
      <c r="F3" s="47"/>
      <c r="G3" s="47"/>
      <c r="H3" s="47"/>
    </row>
    <row r="4" spans="1:8" ht="21" customHeight="1" x14ac:dyDescent="0.3">
      <c r="A4" s="30"/>
      <c r="B4" s="4"/>
      <c r="C4" s="4"/>
      <c r="D4" s="4"/>
      <c r="E4" s="4"/>
      <c r="F4" s="5"/>
      <c r="G4" s="5"/>
      <c r="H4" s="9" t="s">
        <v>12</v>
      </c>
    </row>
    <row r="5" spans="1:8" ht="113.25" customHeight="1" x14ac:dyDescent="0.2">
      <c r="A5" s="31" t="s">
        <v>0</v>
      </c>
      <c r="B5" s="39" t="s">
        <v>5</v>
      </c>
      <c r="C5" s="40" t="s">
        <v>6</v>
      </c>
      <c r="D5" s="41" t="s">
        <v>9</v>
      </c>
      <c r="E5" s="41" t="s">
        <v>7</v>
      </c>
      <c r="F5" s="41" t="s">
        <v>2</v>
      </c>
      <c r="G5" s="41" t="s">
        <v>11</v>
      </c>
      <c r="H5" s="42" t="s">
        <v>3</v>
      </c>
    </row>
    <row r="6" spans="1:8" ht="35.25" customHeight="1" x14ac:dyDescent="0.2">
      <c r="A6" s="49" t="s">
        <v>10</v>
      </c>
      <c r="B6" s="49"/>
      <c r="C6" s="49"/>
      <c r="D6" s="49"/>
      <c r="E6" s="49"/>
      <c r="F6" s="17">
        <f>SUM(F7:F14)</f>
        <v>234701</v>
      </c>
      <c r="G6" s="17">
        <f>SUM(G7:G14)</f>
        <v>535586</v>
      </c>
      <c r="H6" s="6">
        <f>SUM(H7:H14)</f>
        <v>770287</v>
      </c>
    </row>
    <row r="7" spans="1:8" s="14" customFormat="1" ht="41.25" customHeight="1" x14ac:dyDescent="0.2">
      <c r="A7" s="11">
        <v>1</v>
      </c>
      <c r="B7" s="10" t="s">
        <v>8</v>
      </c>
      <c r="C7" s="11">
        <v>2240</v>
      </c>
      <c r="D7" s="12" t="s">
        <v>25</v>
      </c>
      <c r="E7" s="13" t="s">
        <v>21</v>
      </c>
      <c r="F7" s="19">
        <f>25000+67892-20370</f>
        <v>72522</v>
      </c>
      <c r="G7" s="19"/>
      <c r="H7" s="24">
        <f t="shared" ref="H7:H14" si="0">F7+G7</f>
        <v>72522</v>
      </c>
    </row>
    <row r="8" spans="1:8" s="32" customFormat="1" ht="46.5" customHeight="1" x14ac:dyDescent="0.2">
      <c r="A8" s="11">
        <v>2</v>
      </c>
      <c r="B8" s="20" t="s">
        <v>8</v>
      </c>
      <c r="C8" s="13">
        <v>3132</v>
      </c>
      <c r="D8" s="13" t="s">
        <v>22</v>
      </c>
      <c r="E8" s="13" t="s">
        <v>13</v>
      </c>
      <c r="F8" s="43"/>
      <c r="G8" s="22">
        <v>335550</v>
      </c>
      <c r="H8" s="44">
        <f t="shared" si="0"/>
        <v>335550</v>
      </c>
    </row>
    <row r="9" spans="1:8" s="14" customFormat="1" ht="57" customHeight="1" x14ac:dyDescent="0.2">
      <c r="A9" s="11">
        <v>3</v>
      </c>
      <c r="B9" s="10" t="s">
        <v>8</v>
      </c>
      <c r="C9" s="11">
        <v>3132</v>
      </c>
      <c r="D9" s="12" t="s">
        <v>15</v>
      </c>
      <c r="E9" s="13" t="s">
        <v>16</v>
      </c>
      <c r="F9" s="19"/>
      <c r="G9" s="19">
        <v>121844</v>
      </c>
      <c r="H9" s="24">
        <f t="shared" si="0"/>
        <v>121844</v>
      </c>
    </row>
    <row r="10" spans="1:8" s="14" customFormat="1" ht="58.5" customHeight="1" x14ac:dyDescent="0.2">
      <c r="A10" s="11">
        <v>4</v>
      </c>
      <c r="B10" s="20" t="s">
        <v>8</v>
      </c>
      <c r="C10" s="13">
        <v>3132</v>
      </c>
      <c r="D10" s="13" t="s">
        <v>27</v>
      </c>
      <c r="E10" s="13" t="s">
        <v>23</v>
      </c>
      <c r="F10" s="19"/>
      <c r="G10" s="22">
        <v>44857</v>
      </c>
      <c r="H10" s="24">
        <f t="shared" si="0"/>
        <v>44857</v>
      </c>
    </row>
    <row r="11" spans="1:8" s="14" customFormat="1" ht="62.25" customHeight="1" x14ac:dyDescent="0.2">
      <c r="A11" s="11">
        <v>5</v>
      </c>
      <c r="B11" s="33" t="s">
        <v>8</v>
      </c>
      <c r="C11" s="34">
        <v>3132</v>
      </c>
      <c r="D11" s="21" t="s">
        <v>28</v>
      </c>
      <c r="E11" s="34" t="s">
        <v>23</v>
      </c>
      <c r="F11" s="35"/>
      <c r="G11" s="36">
        <v>33335</v>
      </c>
      <c r="H11" s="38">
        <f t="shared" si="0"/>
        <v>33335</v>
      </c>
    </row>
    <row r="12" spans="1:8" s="14" customFormat="1" ht="78" customHeight="1" x14ac:dyDescent="0.2">
      <c r="A12" s="11">
        <v>6</v>
      </c>
      <c r="B12" s="10" t="s">
        <v>18</v>
      </c>
      <c r="C12" s="11">
        <v>2240</v>
      </c>
      <c r="D12" s="13" t="s">
        <v>32</v>
      </c>
      <c r="E12" s="13" t="s">
        <v>4</v>
      </c>
      <c r="F12" s="19">
        <v>100000</v>
      </c>
      <c r="G12" s="22"/>
      <c r="H12" s="38">
        <f t="shared" si="0"/>
        <v>100000</v>
      </c>
    </row>
    <row r="13" spans="1:8" s="14" customFormat="1" ht="43.5" customHeight="1" x14ac:dyDescent="0.2">
      <c r="A13" s="11">
        <v>7</v>
      </c>
      <c r="B13" s="10" t="s">
        <v>18</v>
      </c>
      <c r="C13" s="11">
        <v>2240</v>
      </c>
      <c r="D13" s="13" t="s">
        <v>31</v>
      </c>
      <c r="E13" s="13" t="s">
        <v>4</v>
      </c>
      <c r="F13" s="19">
        <v>12179</v>
      </c>
      <c r="G13" s="22"/>
      <c r="H13" s="38">
        <f t="shared" si="0"/>
        <v>12179</v>
      </c>
    </row>
    <row r="14" spans="1:8" s="14" customFormat="1" ht="44.25" customHeight="1" x14ac:dyDescent="0.2">
      <c r="A14" s="11">
        <v>8</v>
      </c>
      <c r="B14" s="10" t="s">
        <v>18</v>
      </c>
      <c r="C14" s="11">
        <v>2210</v>
      </c>
      <c r="D14" s="13" t="s">
        <v>29</v>
      </c>
      <c r="E14" s="13" t="s">
        <v>21</v>
      </c>
      <c r="F14" s="19">
        <v>50000</v>
      </c>
      <c r="G14" s="22"/>
      <c r="H14" s="24">
        <f t="shared" si="0"/>
        <v>50000</v>
      </c>
    </row>
    <row r="15" spans="1:8" s="14" customFormat="1" ht="36.75" customHeight="1" x14ac:dyDescent="0.2">
      <c r="A15" s="50" t="s">
        <v>20</v>
      </c>
      <c r="B15" s="51"/>
      <c r="C15" s="51"/>
      <c r="D15" s="51"/>
      <c r="E15" s="52"/>
      <c r="F15" s="23">
        <f>SUM(F16:F18)</f>
        <v>80100</v>
      </c>
      <c r="G15" s="23">
        <f>SUM(G16:G17)</f>
        <v>0</v>
      </c>
      <c r="H15" s="24">
        <f>SUM(H16:H18)</f>
        <v>80100</v>
      </c>
    </row>
    <row r="16" spans="1:8" s="14" customFormat="1" ht="59.25" customHeight="1" x14ac:dyDescent="0.2">
      <c r="A16" s="11">
        <v>1</v>
      </c>
      <c r="B16" s="10" t="s">
        <v>19</v>
      </c>
      <c r="C16" s="11">
        <v>2210</v>
      </c>
      <c r="D16" s="12" t="s">
        <v>30</v>
      </c>
      <c r="E16" s="13" t="s">
        <v>17</v>
      </c>
      <c r="F16" s="19">
        <v>15000</v>
      </c>
      <c r="G16" s="19"/>
      <c r="H16" s="24">
        <f t="shared" ref="H16:H18" si="1">F16+G16</f>
        <v>15000</v>
      </c>
    </row>
    <row r="17" spans="1:8" s="14" customFormat="1" ht="49.5" customHeight="1" x14ac:dyDescent="0.2">
      <c r="A17" s="11">
        <v>2</v>
      </c>
      <c r="B17" s="10" t="s">
        <v>19</v>
      </c>
      <c r="C17" s="11">
        <v>2210</v>
      </c>
      <c r="D17" s="12" t="s">
        <v>24</v>
      </c>
      <c r="E17" s="13" t="s">
        <v>14</v>
      </c>
      <c r="F17" s="19">
        <v>15100</v>
      </c>
      <c r="G17" s="19"/>
      <c r="H17" s="24">
        <f t="shared" si="1"/>
        <v>15100</v>
      </c>
    </row>
    <row r="18" spans="1:8" s="14" customFormat="1" ht="60.75" customHeight="1" x14ac:dyDescent="0.2">
      <c r="A18" s="11">
        <v>3</v>
      </c>
      <c r="B18" s="10" t="s">
        <v>33</v>
      </c>
      <c r="C18" s="11">
        <v>2210</v>
      </c>
      <c r="D18" s="12" t="s">
        <v>34</v>
      </c>
      <c r="E18" s="13" t="s">
        <v>21</v>
      </c>
      <c r="F18" s="19">
        <v>50000</v>
      </c>
      <c r="G18" s="37"/>
      <c r="H18" s="24">
        <f t="shared" si="1"/>
        <v>50000</v>
      </c>
    </row>
    <row r="19" spans="1:8" s="14" customFormat="1" ht="28.5" customHeight="1" x14ac:dyDescent="0.3">
      <c r="A19" s="48" t="s">
        <v>1</v>
      </c>
      <c r="B19" s="48"/>
      <c r="C19" s="48"/>
      <c r="D19" s="48"/>
      <c r="E19" s="48"/>
      <c r="F19" s="25">
        <f>F6+F15</f>
        <v>314801</v>
      </c>
      <c r="G19" s="25">
        <f>G6+G15</f>
        <v>535586</v>
      </c>
      <c r="H19" s="26">
        <f>H6+H15</f>
        <v>850387</v>
      </c>
    </row>
    <row r="20" spans="1:8" s="27" customFormat="1" ht="41.25" customHeight="1" x14ac:dyDescent="0.3">
      <c r="A20" s="45" t="s">
        <v>36</v>
      </c>
      <c r="B20" s="45"/>
      <c r="C20" s="45"/>
      <c r="D20" s="45"/>
      <c r="E20" s="45"/>
      <c r="F20" s="45"/>
      <c r="G20" s="45"/>
      <c r="H20" s="45"/>
    </row>
  </sheetData>
  <mergeCells count="6">
    <mergeCell ref="A20:H20"/>
    <mergeCell ref="G2:H2"/>
    <mergeCell ref="A3:H3"/>
    <mergeCell ref="A19:E19"/>
    <mergeCell ref="A6:E6"/>
    <mergeCell ref="A15:E15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2023-12-06T10:22:52Z</cp:lastPrinted>
  <dcterms:created xsi:type="dcterms:W3CDTF">2007-12-29T12:46:41Z</dcterms:created>
  <dcterms:modified xsi:type="dcterms:W3CDTF">2023-12-07T15:45:02Z</dcterms:modified>
</cp:coreProperties>
</file>